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омплектование\Проверенные Железнодорожный\"/>
    </mc:Choice>
  </mc:AlternateContent>
  <xr:revisionPtr revIDLastSave="0" documentId="13_ncr:1_{75918372-CDD1-48BA-ACE3-742915D1A096}" xr6:coauthVersionLast="45" xr6:coauthVersionMax="45" xr10:uidLastSave="{00000000-0000-0000-0000-000000000000}"/>
  <bookViews>
    <workbookView xWindow="-120" yWindow="-120" windowWidth="29040" windowHeight="15840" tabRatio="745" activeTab="3" xr2:uid="{00000000-000D-0000-FFFF-FFFF00000000}"/>
  </bookViews>
  <sheets>
    <sheet name="1 класс" sheetId="6" r:id="rId1"/>
    <sheet name="2 класс" sheetId="8" r:id="rId2"/>
    <sheet name="3 класс" sheetId="9" r:id="rId3"/>
    <sheet name="4 класс" sheetId="11" r:id="rId4"/>
    <sheet name="5 класс" sheetId="1" r:id="rId5"/>
    <sheet name="6 класс" sheetId="12" r:id="rId6"/>
    <sheet name="7 класс" sheetId="19" r:id="rId7"/>
    <sheet name="8 класс" sheetId="21" r:id="rId8"/>
    <sheet name="9 класс" sheetId="22" r:id="rId9"/>
    <sheet name="10 класс" sheetId="16" r:id="rId10"/>
    <sheet name="11 класс" sheetId="23" r:id="rId11"/>
  </sheets>
  <definedNames>
    <definedName name="_GoBack" localSheetId="6">'7 класс'!$O$32</definedName>
    <definedName name="базовый" localSheetId="9">'10 класс'!$L$10</definedName>
    <definedName name="базовый" localSheetId="10">'11 класс'!$L$10</definedName>
    <definedName name="базовый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23" l="1"/>
  <c r="D63" i="23" l="1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29" i="23"/>
  <c r="D28" i="23"/>
  <c r="D27" i="23"/>
  <c r="D26" i="23"/>
  <c r="D25" i="23"/>
  <c r="D24" i="23"/>
  <c r="D23" i="23"/>
  <c r="D22" i="23"/>
  <c r="D18" i="23"/>
  <c r="D17" i="23"/>
  <c r="D15" i="23"/>
  <c r="D14" i="23"/>
  <c r="D13" i="23"/>
  <c r="D12" i="23"/>
  <c r="D11" i="23"/>
  <c r="D10" i="23"/>
  <c r="D58" i="16" l="1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13" i="16"/>
  <c r="D11" i="16"/>
  <c r="D67" i="22"/>
  <c r="E32" i="22" l="1"/>
  <c r="E24" i="22"/>
  <c r="E23" i="22"/>
  <c r="E22" i="22"/>
  <c r="E21" i="22"/>
  <c r="E32" i="21"/>
  <c r="E27" i="21"/>
  <c r="E23" i="21"/>
  <c r="E22" i="21"/>
  <c r="E21" i="21"/>
  <c r="E12" i="21"/>
  <c r="E11" i="21"/>
  <c r="E10" i="21"/>
  <c r="E32" i="19"/>
  <c r="E31" i="19"/>
  <c r="E28" i="19"/>
  <c r="E27" i="19"/>
  <c r="E23" i="19"/>
  <c r="E19" i="19"/>
  <c r="E12" i="19"/>
  <c r="E11" i="19"/>
  <c r="E10" i="19"/>
  <c r="E33" i="12"/>
  <c r="E32" i="12"/>
  <c r="E27" i="12"/>
  <c r="E26" i="12"/>
  <c r="E25" i="12"/>
  <c r="E24" i="12"/>
  <c r="E23" i="12"/>
  <c r="E20" i="12"/>
  <c r="E19" i="12"/>
  <c r="E18" i="12"/>
  <c r="E34" i="1" l="1"/>
  <c r="E30" i="1"/>
  <c r="E25" i="1"/>
  <c r="E20" i="1"/>
  <c r="E14" i="1"/>
  <c r="C45" i="11" l="1"/>
  <c r="E20" i="11" l="1"/>
  <c r="E19" i="11"/>
  <c r="E18" i="11"/>
  <c r="E17" i="11"/>
  <c r="E15" i="11"/>
  <c r="E13" i="11"/>
  <c r="E12" i="11"/>
  <c r="E11" i="11"/>
  <c r="E10" i="11"/>
  <c r="E15" i="9" l="1"/>
  <c r="E16" i="9"/>
  <c r="E17" i="9"/>
  <c r="E18" i="9"/>
  <c r="E19" i="9"/>
  <c r="E13" i="9"/>
  <c r="E12" i="9"/>
  <c r="E11" i="9"/>
  <c r="E10" i="9"/>
  <c r="E18" i="6" l="1"/>
  <c r="E17" i="6"/>
  <c r="E16" i="6"/>
  <c r="E15" i="6"/>
  <c r="E14" i="6"/>
  <c r="E13" i="6"/>
  <c r="E11" i="6"/>
  <c r="E10" i="6"/>
  <c r="D19" i="23" l="1"/>
  <c r="D20" i="23"/>
  <c r="D21" i="23"/>
  <c r="D16" i="16"/>
  <c r="D17" i="16"/>
  <c r="D18" i="16"/>
  <c r="D19" i="16"/>
  <c r="D20" i="16"/>
  <c r="D21" i="16"/>
  <c r="E11" i="1"/>
  <c r="E12" i="1"/>
  <c r="E13" i="1"/>
  <c r="E11" i="8"/>
  <c r="E12" i="8"/>
  <c r="E13" i="8"/>
  <c r="C93" i="23" l="1"/>
  <c r="D85" i="23"/>
  <c r="C73" i="23"/>
  <c r="B73" i="23"/>
  <c r="D31" i="23"/>
  <c r="D30" i="23"/>
  <c r="D73" i="23" l="1"/>
  <c r="C93" i="16"/>
  <c r="D12" i="16"/>
  <c r="D14" i="16"/>
  <c r="D15" i="16"/>
  <c r="D59" i="16"/>
  <c r="D60" i="16"/>
  <c r="D61" i="16"/>
  <c r="D62" i="16"/>
  <c r="D63" i="16"/>
  <c r="D85" i="16"/>
  <c r="D73" i="16" l="1"/>
  <c r="C49" i="22" l="1"/>
  <c r="D39" i="22"/>
  <c r="C39" i="22"/>
  <c r="E38" i="22"/>
  <c r="E37" i="22"/>
  <c r="E36" i="22"/>
  <c r="E35" i="22"/>
  <c r="E34" i="22"/>
  <c r="E33" i="22"/>
  <c r="E29" i="22"/>
  <c r="E28" i="22"/>
  <c r="E27" i="22"/>
  <c r="E39" i="22" l="1"/>
  <c r="C50" i="21"/>
  <c r="D39" i="21"/>
  <c r="C39" i="21"/>
  <c r="E38" i="21"/>
  <c r="E37" i="21"/>
  <c r="E36" i="21"/>
  <c r="E35" i="21"/>
  <c r="E34" i="21"/>
  <c r="E29" i="21"/>
  <c r="E28" i="21"/>
  <c r="E39" i="21" l="1"/>
  <c r="C49" i="19" l="1"/>
  <c r="D39" i="19"/>
  <c r="C39" i="19"/>
  <c r="E38" i="19"/>
  <c r="E37" i="19"/>
  <c r="E36" i="19"/>
  <c r="E35" i="19"/>
  <c r="E34" i="19"/>
  <c r="E33" i="19"/>
  <c r="E29" i="19"/>
  <c r="C73" i="16"/>
  <c r="E39" i="19" l="1"/>
  <c r="C51" i="12" l="1"/>
  <c r="C54" i="1"/>
  <c r="C44" i="9"/>
  <c r="C46" i="8"/>
  <c r="B73" i="16"/>
  <c r="D40" i="12" l="1"/>
  <c r="C40" i="12"/>
  <c r="E39" i="12"/>
  <c r="E38" i="12"/>
  <c r="E37" i="12"/>
  <c r="E36" i="12"/>
  <c r="E35" i="12"/>
  <c r="E34" i="12"/>
  <c r="E30" i="12"/>
  <c r="E29" i="12"/>
  <c r="E28" i="12"/>
  <c r="E40" i="12" l="1"/>
  <c r="D33" i="11"/>
  <c r="C33" i="11"/>
  <c r="E32" i="11"/>
  <c r="E31" i="11"/>
  <c r="E30" i="11"/>
  <c r="E29" i="11"/>
  <c r="E28" i="11"/>
  <c r="E27" i="11"/>
  <c r="E26" i="11"/>
  <c r="E25" i="11"/>
  <c r="E23" i="11"/>
  <c r="E22" i="11"/>
  <c r="E21" i="11"/>
  <c r="E14" i="11"/>
  <c r="D32" i="9"/>
  <c r="C32" i="9"/>
  <c r="E31" i="9"/>
  <c r="E30" i="9"/>
  <c r="E29" i="9"/>
  <c r="E28" i="9"/>
  <c r="E27" i="9"/>
  <c r="E26" i="9"/>
  <c r="E25" i="9"/>
  <c r="E24" i="9"/>
  <c r="E22" i="9"/>
  <c r="E21" i="9"/>
  <c r="E20" i="9"/>
  <c r="D34" i="8"/>
  <c r="C34" i="8"/>
  <c r="E33" i="8"/>
  <c r="E32" i="8"/>
  <c r="E31" i="8"/>
  <c r="E30" i="8"/>
  <c r="E29" i="8"/>
  <c r="E28" i="8"/>
  <c r="E27" i="8"/>
  <c r="E26" i="8"/>
  <c r="E24" i="8"/>
  <c r="E23" i="8"/>
  <c r="E22" i="8"/>
  <c r="E10" i="8"/>
  <c r="C29" i="6"/>
  <c r="D20" i="6"/>
  <c r="C20" i="6"/>
  <c r="E19" i="6"/>
  <c r="E12" i="6"/>
  <c r="E38" i="1"/>
  <c r="E37" i="1"/>
  <c r="D42" i="1"/>
  <c r="C42" i="1"/>
  <c r="E41" i="1"/>
  <c r="E40" i="1"/>
  <c r="E39" i="1"/>
  <c r="E36" i="1"/>
  <c r="E35" i="1"/>
  <c r="E28" i="1"/>
  <c r="E26" i="1"/>
  <c r="E22" i="1"/>
  <c r="E21" i="1"/>
  <c r="E18" i="1"/>
  <c r="E10" i="1"/>
  <c r="E33" i="11" l="1"/>
  <c r="E34" i="8"/>
  <c r="E32" i="9"/>
  <c r="E20" i="6"/>
  <c r="E42" i="1"/>
</calcChain>
</file>

<file path=xl/sharedStrings.xml><?xml version="1.0" encoding="utf-8"?>
<sst xmlns="http://schemas.openxmlformats.org/spreadsheetml/2006/main" count="2478" uniqueCount="495">
  <si>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</si>
  <si>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</si>
  <si>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</si>
  <si>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</si>
  <si>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</si>
  <si>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</si>
  <si>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</si>
  <si>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</si>
  <si>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</si>
  <si>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</si>
  <si>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</si>
  <si>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</si>
  <si>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</si>
  <si>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</si>
  <si>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</si>
  <si>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</si>
  <si>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</si>
  <si>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</si>
  <si>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</si>
  <si>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</si>
  <si>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</si>
  <si>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</si>
  <si>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</si>
  <si>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</si>
  <si>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</si>
  <si>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</si>
  <si>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</si>
  <si>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</si>
  <si>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</si>
  <si>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</si>
  <si>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</si>
  <si>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</si>
  <si>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</si>
  <si>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</si>
  <si>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Предпрофильные курсы</t>
  </si>
  <si>
    <t>Учебные предметы</t>
  </si>
  <si>
    <t>5-9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</si>
  <si>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</si>
  <si>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</si>
  <si>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</si>
  <si>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</si>
  <si>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</si>
  <si>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</si>
  <si>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</si>
  <si>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</si>
  <si>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</si>
  <si>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</si>
  <si>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</si>
  <si>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</si>
  <si>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</si>
  <si>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</si>
  <si>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</si>
  <si>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</si>
  <si>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</si>
  <si>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</si>
  <si>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</si>
  <si>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</si>
  <si>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</si>
  <si>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</si>
  <si>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</si>
  <si>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</si>
  <si>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</si>
  <si>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</si>
  <si>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</si>
  <si>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</si>
  <si>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</si>
  <si>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</si>
  <si>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</si>
  <si>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</si>
  <si>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</si>
  <si>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</si>
  <si>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</si>
  <si>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</si>
  <si>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</si>
  <si>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</si>
  <si>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</si>
  <si>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</si>
  <si>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</si>
  <si>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</si>
  <si>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по прик. 253 от 31.03.14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</si>
  <si>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</si>
  <si>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</si>
  <si>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</si>
  <si>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</si>
  <si>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</si>
  <si>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</si>
  <si>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</si>
  <si>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</si>
  <si>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</si>
  <si>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Наличие рецензии на модифициро-ванную программу от РЦ 
(реквизиты)</t>
  </si>
  <si>
    <t>по прик. 345 от 28.12.18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</si>
  <si>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</si>
  <si>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</si>
  <si>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</si>
  <si>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</si>
  <si>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</si>
  <si>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</si>
  <si>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</si>
  <si>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</si>
  <si>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</si>
  <si>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</si>
  <si>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</si>
  <si>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</si>
  <si>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</si>
  <si>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</si>
  <si>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</si>
  <si>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</si>
  <si>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</si>
  <si>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</si>
  <si>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</si>
  <si>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</si>
  <si>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</si>
  <si>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</si>
  <si>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>Родной русский язык</t>
  </si>
  <si>
    <t>Родная русская литература</t>
  </si>
  <si>
    <t xml:space="preserve"> </t>
  </si>
  <si>
    <t>Родной язык и литературное чтение на родном языке</t>
  </si>
  <si>
    <t xml:space="preserve">Родной язык и родная литература
</t>
  </si>
  <si>
    <t>1-4</t>
  </si>
  <si>
    <t>4</t>
  </si>
  <si>
    <t>132</t>
  </si>
  <si>
    <t>Моро М.И.,  Волкова С.И., Степанова С.В. Математика 1 класс. В 2-х частях.
М.: Просвещение, 2016г.</t>
  </si>
  <si>
    <t>2</t>
  </si>
  <si>
    <t>66</t>
  </si>
  <si>
    <t>1</t>
  </si>
  <si>
    <t>33</t>
  </si>
  <si>
    <t>Е.Д.Критская, Г.П.Сергеева, Т.С.Шмагина "Музыка" 1 класс, М.: «Просвещение» 2016</t>
  </si>
  <si>
    <t>3</t>
  </si>
  <si>
    <t>99</t>
  </si>
  <si>
    <t>В.И.Лях. Физическая культура 1-4 кл. М.:Просвещение, 2016</t>
  </si>
  <si>
    <t>Спортивно-оздоровительное</t>
  </si>
  <si>
    <t>секция</t>
  </si>
  <si>
    <t>Общекультурное</t>
  </si>
  <si>
    <t>Социальное</t>
  </si>
  <si>
    <t>Перекресток</t>
  </si>
  <si>
    <t>кружок</t>
  </si>
  <si>
    <t>РКБ</t>
  </si>
  <si>
    <t>Учебный план 1абв классов МБОУ Школы № 37 г.о. Самара на 2020-2021 уч. год</t>
  </si>
  <si>
    <t>Школа России</t>
  </si>
  <si>
    <t>Программа «Школа России"» по предмету "Математика" М.И.Моро, М.А.Бантова, Г.В.Бельтюкова, С.И.Волкова, С.В.Степанова, М.:Просвещение,2016</t>
  </si>
  <si>
    <t>Программа НОО по предмету "Музыка" Е.Д. Критская, Г.П. Сергеева, Т.С. Шмагина «Музыка 1-4 класс» 
М.:Просвещение,  2016</t>
  </si>
  <si>
    <t>Программа НОО по предмету "Изобразительное искусство" 1-4 кл. Л.А.Неменская под ред. Б.М.Неменского 
М.: Просвещение, 2015</t>
  </si>
  <si>
    <t>Лутцева Е. А., Зуева Т. П. Технология.
 Рабочие программы. 1—4 классы
М.:Просвещение, 2015</t>
  </si>
  <si>
    <t>Лутцева Е. А., Зуева Т. П. 
Технология. 1 класс.
М.: Просвещение, 2016</t>
  </si>
  <si>
    <t>В.Г.Горецкий, В.А.Кирюшкин, Л.А.Виноградская«Азбука» 
М.: Просвещение, 2016г. В.П.Канакина, В.Г.Горецкий «Русский язык» 1 класс
 М.: Просвещение, 2016г.</t>
  </si>
  <si>
    <t>Горецкий В.Г., Климанова Л.Ф., Виноградская Л.А.«Литературное чтение» 1 класс 
М.: Просвещение, 2016г.</t>
  </si>
  <si>
    <t>Плешаков А.А.  «Окружающий
мир» 1класс  
М.: Просвещение, 2016г.</t>
  </si>
  <si>
    <t>Л.А.Неменская под ред. Б.М. Неменского.  Изобразительное искусство 1 класс. 
М: Просвещение, 2016</t>
  </si>
  <si>
    <t>В.И.Лях. Физическая культура 
1-4 кл. 
М.:Просвещение, 2016</t>
  </si>
  <si>
    <t>Общеинтеллектуаль-ное</t>
  </si>
  <si>
    <t>Учебный план 2абв классы МБОУ Школы № 37 г.о Самара на 2020-2021 уч. год</t>
  </si>
  <si>
    <t>5</t>
  </si>
  <si>
    <t>170</t>
  </si>
  <si>
    <t>Канакина В.П., Горецкий В.Г. Русский язык 2 класс. В 2-х частях. М: Просвещение, 2017</t>
  </si>
  <si>
    <t>136</t>
  </si>
  <si>
    <t xml:space="preserve">базовый </t>
  </si>
  <si>
    <t>Климанова Л.Ф., Горецкий В.Г., Голованова М.В. и др.  Литературное чтение 2 класс. В 2-х частях. М: Просвещение, 2017</t>
  </si>
  <si>
    <t>68</t>
  </si>
  <si>
    <t>2-4</t>
  </si>
  <si>
    <t>Комарова Ю. А. Английский язык: учебник для 2 класса общеобразовательных учреждений. – М.: «Русское слово" 2017.</t>
  </si>
  <si>
    <t>Моро М.И., Бантова М.А., Бельтюкова Г.В. и др.  Математика 2 класс. В 2-х частях. М: Просвещение, 2017</t>
  </si>
  <si>
    <t>Плешаков А.А. Окружающий мир 2 класс. В 2-х частях. М: Просвещение, 2017</t>
  </si>
  <si>
    <t>34</t>
  </si>
  <si>
    <t>Е.Д.Критская, Г.П.Сергеева, Т.С.Шмагина "Музыка" 2 класс, М.: «Просвещение» 2016</t>
  </si>
  <si>
    <t>Коротеева Е.И. под ред. Б.М.Неменского. Изобразительное искусство 
2 класс. М: Просвещение 2017</t>
  </si>
  <si>
    <t>102</t>
  </si>
  <si>
    <t>Программа «Школа России"» по предмету "Математика" М.И.Моро, М.А.Бантова, Г.В.Бельтюкова, С.И.Волкова, С.В.Степанова, М.Просвещение,2015</t>
  </si>
  <si>
    <t>Программа по физическому воспитанию 1-4 кл., В.И.Лях. М.:Просвещение, 2015</t>
  </si>
  <si>
    <t>Подвижные игры народов России</t>
  </si>
  <si>
    <t>Общеинтел-лектуальное</t>
  </si>
  <si>
    <t>50%</t>
  </si>
  <si>
    <t>ОПК</t>
  </si>
  <si>
    <t>Учебный план 3абв классов МБОУ Школы № 37 г.о. Самара на 2020-2021 уч. год</t>
  </si>
  <si>
    <t>Школа Росии</t>
  </si>
  <si>
    <t>Русский язык.3 класс. В 2-х частях
Канакина В.П., Горецкий В.Г.
М.:Просвещение, 2018</t>
  </si>
  <si>
    <t>Литературное чтение. 3 класс.
 В 2-х частях.  Климанова Л.Ф., Горецкий В.Г., Голованова М.В.  и др.
М.:Просвещение, 2018</t>
  </si>
  <si>
    <t>Английский язык. Предметная линия учебников "Английский в фокусе" 2-4 классы. Н.И.Быкова, М.Д.Поспелова.- М.:Просвещение, 2015</t>
  </si>
  <si>
    <t>Н.И.Быкова, Д.Дули, М.Д.Поспелов. Английский язык. 3 класс.
 М.: Просвещение, 2015</t>
  </si>
  <si>
    <t>Математика. 3 класс. Учебник в 
2 частях. Моро М. И., Бантова М. А.,  Бельтюкова Г. В.
М.:Просвещение, 2017</t>
  </si>
  <si>
    <t>Окружающий мир.  3 класс. Плешаков А. А.
М.:Просвещение, 2017</t>
  </si>
  <si>
    <t>Е.Д.Критская, Г.П.Сергеева, Т.С.Шмагина. Музыка.3 класс. 
М.: Просвещение, 2016</t>
  </si>
  <si>
    <t>Л.А.Неменская.Искусство вокруг нас. 3 класс.
 М.: Прсвещение, 2016</t>
  </si>
  <si>
    <t>В.И.Лях. Физическая культура. 1-4 классы. 
М.: Просвещение, 2017</t>
  </si>
  <si>
    <t>Технология. 3 класс. 
 Лутцева Е. А., Зуева Т. П.
М.: Просвещение, 2017</t>
  </si>
  <si>
    <t>игра</t>
  </si>
  <si>
    <t>0%</t>
  </si>
  <si>
    <t>Духовно-нравственное</t>
  </si>
  <si>
    <t xml:space="preserve">Общеинтел-лектуальное
</t>
  </si>
  <si>
    <t>Мир, в котором мы живем</t>
  </si>
  <si>
    <t>Учебный план 4абв классов МБОУ Школы № 37 г.о. Самара на 2020-2021 уч. год</t>
  </si>
  <si>
    <t>Перспективная начальная школа</t>
  </si>
  <si>
    <t>переход на 5-ти дневную учебную неделю</t>
  </si>
  <si>
    <t>№ 23 от 24.08.2015</t>
  </si>
  <si>
    <t>0</t>
  </si>
  <si>
    <t>30</t>
  </si>
  <si>
    <t>50</t>
  </si>
  <si>
    <t>Музей в твоем классе</t>
  </si>
  <si>
    <t>Учебный план 5а,б класса МБОУ Школы № 37 г.о. Самара на 2020-2021 уч. год</t>
  </si>
  <si>
    <t>Английский язык.  Предметная линия учебников «Английский в фокусе» 5-9 классы В.Г.Апальков. - М.: Просвещение, 2016
Немецкий язык. 5-9 классы. И.Л.Бим.
-М.: Просвещение, 2016</t>
  </si>
  <si>
    <t>6</t>
  </si>
  <si>
    <t>204</t>
  </si>
  <si>
    <t>5-6</t>
  </si>
  <si>
    <t>Мерзляк А.Г., Полонский В.Б., Якир М.С. Математика 5 класс. М.: Вентана-Граф, 2017</t>
  </si>
  <si>
    <t>Программа  по математике для 5-6 классов общеобразовательных организаций. А.Г. Мерзляк, В.Б. Полонский, М.С. Якир 
М: Вентана-Граф, 2017</t>
  </si>
  <si>
    <t>Ю.Е.Ваулина, Д.Дули, О.Е.Подоляко, В.Эванс. Английский в фокусе 5 класс .-М.: Просвещение, 2016
И.Л.Бим, Л.И.Рыжова. Немецкий язык. 5 класс. М.: Просвещение, 2016</t>
  </si>
  <si>
    <t>Программы для ОУ. Информатика 5-9 класс. Л.Л. Босова. М.: БИНОМ. Лаборатория знаний, 2015</t>
  </si>
  <si>
    <t>Л.Л. Босова, А.Ю. Босова. Информатика  5 класс.
 М.: БИНОМ. Лаборатория знаний, 2017</t>
  </si>
  <si>
    <t>А.А. Вигасин, Г.И. Годер, И.С. Свенцицкая. История древнего мира 5 класс. 
М.: Просвещение, 2017</t>
  </si>
  <si>
    <t xml:space="preserve"> А.Н. Сахаров, К.А. Кочегаров, Р.М. Мухаметшин. Основы духовно-нравственной культуры народов России. Основы религиозных культур народов России. 5 класс М.: Русское слово, 2014</t>
  </si>
  <si>
    <t>Программы для ОУ Музыка 5-7 класс. Е.Д. Критская, Г.П. Сергеева, Т.С. Шмагина  Москва: «Просвещение» 2016</t>
  </si>
  <si>
    <t>5-7</t>
  </si>
  <si>
    <t xml:space="preserve"> Г.П. Сергеева, Е.Д. Критская  Музыка 5 класс.М.: Просвещение, 2017</t>
  </si>
  <si>
    <t>Программы для ОУ. Изобразительное искусство 5-8 класс. Б.М. Неменский. М.: Просвещение, 2015</t>
  </si>
  <si>
    <t>5-8</t>
  </si>
  <si>
    <t>Горяева НА., Островская
О.В. Изобразительное искусство.  Декоративно-прикладное  искусство в жизни человека 5 класс. Под редакцией Б.М. Неменского. М.: Просвещение, 2016</t>
  </si>
  <si>
    <t>М.Я. Виленский, И.М.Туревский, Т.Ю. Торочкова. Физическая культура 5 -7 класс. М.: Просвещение, 2016</t>
  </si>
  <si>
    <t>Солодовникова Ю.А. Человек в мировой художественной культуре.5 класс. М.: Просвещение, 2012</t>
  </si>
  <si>
    <t>Мировая художественная культура</t>
  </si>
  <si>
    <t>Программы для ОУ. Русский язык 5-9 классы. М.Т. Баранов, Т.А. Ладыженская, Л.А. Тростенцов, Дейкина А.Д., Н.М. Шанский и др. М.: Просвещение, 2016</t>
  </si>
  <si>
    <t>Т.А. Ладыженская, М.Т. Баранов, Тростенцова Л.А. Русский язык, 5 кл. Учебник в двух частях. М. Просвещение, 2017</t>
  </si>
  <si>
    <t>В.Я.Коровина, В.П. Журавлев, В.И. Коровин. Литература 5 класс. Учебник-хрестоматия в двух частях. М.: Просвещение, 2018</t>
  </si>
  <si>
    <t>Мы разные, но мы вместе</t>
  </si>
  <si>
    <t>Учебный план 6аб классов МБОУ Школы № 37 г.о. Самара на 2020-2021 уч. год</t>
  </si>
  <si>
    <t>Программы для ОУ. Русский язык 5-9 классы. М.Т. Баранов, Т.А. Ладыженская, Л.А. Тростенцов, Дейкина А.Д.,Н.М. Шанский и др. М.: Просвещение, 2016</t>
  </si>
  <si>
    <t>Баранов М.Т.,
Ладыженская Т.А.,
Тростенцова Л.А. и др. Русский язык 6 класс. Учебник в двух частях. М.: Просвещение, 2018</t>
  </si>
  <si>
    <t>В.П. Полухина. Литература 6 класс. Учебник в двух частях. М.: Просвещение, 2018</t>
  </si>
  <si>
    <t>Программа  по математике для 5-6 классов общеобразовательных организаций. А.Г. Мерзляк, В.Б. Полонский, М.С. Якир М: Вентана-Граф, 2017</t>
  </si>
  <si>
    <t>Мерзляк А.Г., Полонский В.Б., Якир М.С. Математика 6 класс. М.: Вентана-Граф, 2017</t>
  </si>
  <si>
    <t>Л.Л. Босова, А.Ю. Босова. Информатика  6 класс. М.: БИНОМ. Лаборатория знаний, 2018</t>
  </si>
  <si>
    <t xml:space="preserve">базовый
</t>
  </si>
  <si>
    <t>6-9
5-9</t>
  </si>
  <si>
    <t>И.Л. Андреев, И.Н. Фёдоров.
История России с древнейших времен до XVI в. 6 класс. М: Дрофа, 2018
Е.В. Агибалова, Г.М. Донской. История средних веков 6 класс. М.: Просвещение, 2015</t>
  </si>
  <si>
    <t>Программа для ОУ. Обществознание 5-9. Л.Н. Боголюбов, Н.И. Городецкая, Л.Ф. Иванова, А.Ю. Лазебникова, А.И. Матвеев. М.: Просвещение, 2014</t>
  </si>
  <si>
    <t>Л.Н.Боголюбов. Обществознание 6 класс. М.: Просвещение, 2018</t>
  </si>
  <si>
    <t xml:space="preserve"> Г.П. Сергеева, Е.Д. Критская  Музыка 6 класс.М.: «Просвещение» 2016</t>
  </si>
  <si>
    <t>Программы для ОУ. Изобразительное искусство  5-8 класс. Б.М. Неменский. М.: Просвещение, 2015</t>
  </si>
  <si>
    <t>Л.А. Неменская. Изобразительное искусство.  Искусство в жизни человека 6 класс. М.: Просвещение, 2016</t>
  </si>
  <si>
    <t>М.Я. Виленский, И.М.Туревский, Т.Ю. Торочкова. Физическая культура 5-6-7 класс. М.: Просвещение, 2016</t>
  </si>
  <si>
    <t>История Самарского края</t>
  </si>
  <si>
    <t>Солодовникова Ю.А. Человек в мировой художественной культуре.6 класс. М.: Просвещение, 2012</t>
  </si>
  <si>
    <t>НВП</t>
  </si>
  <si>
    <t>Познай себя!</t>
  </si>
  <si>
    <t>Учебный план7аб классов МБОУ Школы № 37 г.о. Самара на 2020-2021 уч. год</t>
  </si>
  <si>
    <t xml:space="preserve"> М.Т. Баранов., Т.А. Ладыженская,   Л.А. Тростенцова. Русский язык 7 класс. М.: Просвещение, 2015</t>
  </si>
  <si>
    <t>В.Я. Коровина., В.П. Журавлев, В.И. Коровин. Литература 7 класс. Учебник в двух частях. М.: Просвещение. 2015</t>
  </si>
  <si>
    <t>4 алг.+
2 геом.</t>
  </si>
  <si>
    <t>136 алг.+ 68 геом.</t>
  </si>
  <si>
    <t>Л.Л. Босова, А.Ю. Босова. Информатика  7 класс. М.: БИНОМ. Лаборатория знаний, 2018</t>
  </si>
  <si>
    <t>6-9
5-9</t>
  </si>
  <si>
    <t>Л.Н. Боголюбов, Н.И. Городецкая, Л.Ф. Иванова и др. Обществознание.  7 класс. М.: Просвещение, 2018</t>
  </si>
  <si>
    <t>Программа для ОУ. Физика 7-9 класс. Н.В. Филонович,Е.М. Гутник М.: Дрофа, 2017</t>
  </si>
  <si>
    <t xml:space="preserve"> А.В. Перышкин. Физика 7 класс. М.: Дрофа, 2016</t>
  </si>
  <si>
    <t xml:space="preserve"> Г.П. Сергеева, Е.Д. Критская  Музыка 7 класс.М.: «Просвещение» 2016</t>
  </si>
  <si>
    <t>А.С. Питерских. Г.Е. Гуров. Изобразительное искусство. Дизайн и архитектура в жизни человека. 7 класс. М.: Просвещение, 2016</t>
  </si>
  <si>
    <t>А.Т. Тищенко,  В.Д. Симоненко. Технология. Индустриальные технологии  7 класс. М.: Вентана-Граф, 2015
Н.В. Синица, В.Д. Симоненко. Технология. Технологии ведения дома 7 класс. М.: Вентана-Граф, 2015</t>
  </si>
  <si>
    <t>Программа Основы безопасности жизнедеятельности 7-9 класс. Н.Ф. Виноградова, Д.В.Смирнов
М.: Вентана-Граф, 2014</t>
  </si>
  <si>
    <t>Основы безопасности жизнедеятельности. 7-9 кл. Виноградова Н.Ф., Смирнова Л.В., Сидоренко Л.В. М.; Вентана Граф, 2015</t>
  </si>
  <si>
    <t>Солодовникова Ю.А. Человек в мировой художественной культуре.7 класс. М.: Просвещение, 2012</t>
  </si>
  <si>
    <t>Школа журналистов</t>
  </si>
  <si>
    <t>Учебный план 8аб классов МБОУ Школы № 37 на 2020-2021 уч. год</t>
  </si>
  <si>
    <t>Т.А. Ладыженская, Т.А. Дейкина Л.А. Тростенцова. Русский язык 8 класс. Учебник в двух частях М.: Просвещение, 2016</t>
  </si>
  <si>
    <t>В.Я. Коровина, В.П. Журавлев, В.И. Коровин. Литература 8 класс. Учебник в двух частях.. М.: Просвещение. 2016</t>
  </si>
  <si>
    <t>Л.Л. Босова, А.Ю. Босова. Информатика  8 класс. М.: БИНОМ. Лаборатория знаний, 2016</t>
  </si>
  <si>
    <t>6-9
5-9</t>
  </si>
  <si>
    <t>Л.Н. Боголюбов. Обществознание 8 класс. М.: Просвещение, 2016</t>
  </si>
  <si>
    <t>А.В. Перышкин. Физика 8 класс. М.: Дрофа, 2016</t>
  </si>
  <si>
    <t>Программы курса хими для 8-9 классов общеобразовательных учреждений О. С. Габриелян. М: Дрофа, 2016</t>
  </si>
  <si>
    <t>8-9</t>
  </si>
  <si>
    <r>
      <t>О.С.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Габриелян. </t>
    </r>
    <r>
      <rPr>
        <sz val="12"/>
        <color indexed="8"/>
        <rFont val="Times New Roman"/>
        <family val="1"/>
        <charset val="204"/>
      </rPr>
      <t>Химия 8 класс. М.: Дрофа, 2016</t>
    </r>
  </si>
  <si>
    <t>А.С. Питерских. Изобразительное искусство.  8 класс. М.: Просвещение, 2016</t>
  </si>
  <si>
    <t>В.И. Лях Физическая культура 8-9 класс. М.: Просвещение, 2016</t>
  </si>
  <si>
    <t>Черчение</t>
  </si>
  <si>
    <t>Программно-методический материал.ПавловаА.А Технология. Черчения и графика. 8 - 9 классы. ФГОС, М: Астрель, 2013 г.</t>
  </si>
  <si>
    <t>А.Д. Ботвинников, И.С. Вышнепольский, В.А. Гервер. Черчение 9 класс. М.: Астрель, 2016</t>
  </si>
  <si>
    <t>Информационная безопасность</t>
  </si>
  <si>
    <t>Учебный план 9аб классов МБОУ Школы № 37 г.о. Самара на 2020-2021 уч. год</t>
  </si>
  <si>
    <t>Тростенцова Л.А., Ладыженская Т.А., Дейкина А.Д. и др. Русский язык 9 класс М.: Просвещение, 2018</t>
  </si>
  <si>
    <r>
      <t>Коровина В.Я., Журавлев В.П., Коровин В.И.  Литература 9 класс Учебник</t>
    </r>
    <r>
      <rPr>
        <sz val="12"/>
        <color indexed="1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в двух частях. М.: Просвещение, 2018</t>
    </r>
  </si>
  <si>
    <t>Л.Л. Босова, А.Ю. Босова. Информатика  9 класс. М.: БИНОМ. Лаборатория знаний, 2018</t>
  </si>
  <si>
    <t xml:space="preserve">
да
нет</t>
  </si>
  <si>
    <t xml:space="preserve">Л.Н. Боголюбов. Обществознание 9 класс. М.: Просвещение, 2016 </t>
  </si>
  <si>
    <t>А.В. Перышкин. Физика 9 класс. М.: Дрофа, 2015</t>
  </si>
  <si>
    <r>
      <t>О.С.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Габриелян. </t>
    </r>
    <r>
      <rPr>
        <sz val="12"/>
        <color indexed="8"/>
        <rFont val="Times New Roman"/>
        <family val="1"/>
        <charset val="204"/>
      </rPr>
      <t>Химия 9 класс. М.: Дрофа, 2016</t>
    </r>
  </si>
  <si>
    <t xml:space="preserve">Основы безопасности жизнедеятельности. 7-9 кл. Виноградова Н.Ф., Смирнова Л.В., Сидоренко Л.В. М.; Вентана Граф, 2018 </t>
  </si>
  <si>
    <t>Программно-методический материал.ПавловаА.А Технология. Черчения и графика. 8 - 9 классы. ФГОС, .Мнемозина. 2013г.</t>
  </si>
  <si>
    <t>А.Д. Ботвинников, И.С. Вышнепольский, В.А. Гервер. Черчение 9 класс. М.: Вентана-Граф, 2016</t>
  </si>
  <si>
    <t>70</t>
  </si>
  <si>
    <t>социальные пробы</t>
  </si>
  <si>
    <t>Тайны кулинарного искусства</t>
  </si>
  <si>
    <t>год</t>
  </si>
  <si>
    <t>Составитель: учительтехнологии Шустова Е.В.</t>
  </si>
  <si>
    <t>Демократизм современной моды</t>
  </si>
  <si>
    <t>Орфография для всех</t>
  </si>
  <si>
    <t>Составитель: учитель русского языка Вырмаскина И.В.</t>
  </si>
  <si>
    <t>Репетитор по химии</t>
  </si>
  <si>
    <t>Составитель: учительхимии ХасинаВ.И.</t>
  </si>
  <si>
    <t>Знакомтесь: модуль</t>
  </si>
  <si>
    <t>Составитель: учитель математики Абакумова Т.В.</t>
  </si>
  <si>
    <t>Поиск в сети Интернет</t>
  </si>
  <si>
    <t>Составитель: учитель информатики Виноградов Л.В.</t>
  </si>
  <si>
    <t>Трудовое право- твое право</t>
  </si>
  <si>
    <t>полуг</t>
  </si>
  <si>
    <t>Составлена учителем Фроловой О.Ю. на основе учебно-методического пособия - 
Примерная рабочая программа по учебному курсу реализована в учебных пособиях и рабочих тетрадях "Основы правовых зна­ний. 8-9 классы : в 2-х частях" (СИ. Володина, A.M. Полиевктова, В.В. Спасская).</t>
  </si>
  <si>
    <t>Выбирая профессию, выбираем образ жизги</t>
  </si>
  <si>
    <t>Программа составлена на основе Программы Резапкиной Г. В., «Я и моя профессия»: Программы профессионального самоопределения для подростков: Учебно-методическое пособие для школьных психологов и педагогов. – 2-е изд., исправл. – М.: Генезис, 2004</t>
  </si>
  <si>
    <t>Школа красоты и здоровья</t>
  </si>
  <si>
    <t>Программа составлена на основе учебно -практического пособия «Основы медицинских знаний»: В.Г.Бубнов, Н.В. Бубнова –М.: АСТ: Астрель, 2005</t>
  </si>
  <si>
    <t>Житейские вопросы по физике</t>
  </si>
  <si>
    <t xml:space="preserve">Программы элективных курсов. Физика. 9-11 классы. Профильное обучение, составитель: В.А. Коровин, - «Дрофа», 2007 г. </t>
  </si>
  <si>
    <t>Технология предпринимательства</t>
  </si>
  <si>
    <t xml:space="preserve"> Программа составлена на основании  программы  Технология. Твоя профессиональная карьера. П.С. Лендер, Г.Ф. Михальченко, А.В. Прудилко и др. для общеобразовательных учреждений   Под  редакцией  С.Н. Чистяковой.</t>
  </si>
  <si>
    <t>История русской культуры</t>
  </si>
  <si>
    <t xml:space="preserve">Составлена учителем Фадиной Л.Ю. нона основе программы для ОУ. МХК. 5-9классы. </t>
  </si>
  <si>
    <t>Основы медицинских знаний</t>
  </si>
  <si>
    <t>Твой выбор</t>
  </si>
  <si>
    <t>Программа курса составлена на основе авторской программы «Психология и выбор профессии» Г.В. Резапкиной, 2014г.</t>
  </si>
  <si>
    <t>базовый уровень</t>
  </si>
  <si>
    <t>10-11</t>
  </si>
  <si>
    <t>углубленный</t>
  </si>
  <si>
    <t xml:space="preserve">Львова С.И., Львов В.В.Русский язык (базовый и углубленный уровень). 
ООО "ИОЦ МНЕМОЗИНА", 2018
</t>
  </si>
  <si>
    <t>Учебный план 10а класса МБОУ Школы № 37 г.о. Самара на 2020-2021 уч. год</t>
  </si>
  <si>
    <t>Лебедев Ю.В. Литература. 10 класс. В 2-х частях. М: Просвещение, 2018</t>
  </si>
  <si>
    <t>Математика: Алгебра и начала математического анализа, Геометрия. Алгебра и начала математического анализа (базовый и углубленный уровни) в 2-х частях
ч.1: Мордкович А.Г., 
Семенов П.В.; 
ч.2: Мордкович А.Г.
 и др.ООО "ИОЦ 
МНЕМОЗИНА", 2018
Атанасян Л.С., Бутузов В.Ф., Кадомцев С.Б. и др.  Математика: алгебра и начала математического анализа, геометрия. Геометрия 10-11 класс. (базовый и углубленный уровни). М: Просвещение, 2019</t>
  </si>
  <si>
    <t>Ким С.В., Горский В.А. Основы безопасности жизнедеятельности. 10-11 класс. Базовый уровень. М: Вентана-граф, 2019</t>
  </si>
  <si>
    <t>Лях В.И. Физическая культура 10-11 класс. М: Просвещение, 2019</t>
  </si>
  <si>
    <t>Г.Я. Мякишев,Б.Б., Буховцев., В.М. Чаругин. Физика 10 класс (базовый уровень) М.: Просвещение, 2016</t>
  </si>
  <si>
    <t>Сивоглазов В.И., Агафонова И.Б., Захарова Е.Т.  Общая биология. 10 класс. Базовый уровень. М: Дрофа 2019</t>
  </si>
  <si>
    <t>Информатика (базовый и углубленный уровни) в 2-х частях. Поляков К.Ю., Еремин Е.А. БИНОМ, 2018</t>
  </si>
  <si>
    <t>Боголюбов Л.Н.,  Лазебникова А.Ю., Матвеев А.И.. и др. (Под ред. Боголюбова Л.Н., Лазебниковой А.Ю.) Обществознание 10 класс (базовый уровень). М: Просвещение, 2019</t>
  </si>
  <si>
    <t>Никитин А.Ф., Никитана Т.И. Право (базовый и углубленны уровни) 10-11 класс. М: Дрофа, 2016</t>
  </si>
  <si>
    <t>Обществознание: теория и практика</t>
  </si>
  <si>
    <t>А.Г. Каспржак. Элективные курсы в профильном обучении: Образовательная область "История"/ Минестерство образование РФ-М.: Вита-Пресс, 2010</t>
  </si>
  <si>
    <t>Основы экономической теории</t>
  </si>
  <si>
    <t>Практикум по русскому языку</t>
  </si>
  <si>
    <t>А.Г. Каспржак. Элективные курсы в профильном обучении: Образовательная область "Филология"/ Минестерство образование РФ-М.: Вита-Пресс, 2010</t>
  </si>
  <si>
    <t>Избранные вопросы биологии</t>
  </si>
  <si>
    <t xml:space="preserve">Авторская программа Шадриной Д.О.. Рассмотрена на заседании МО учителей гуманитарного цикла протокол № 1 от 29.08.2018. </t>
  </si>
  <si>
    <t>Алгоритмизация и программирование</t>
  </si>
  <si>
    <t>А.Г. Каспржак. Элективные курсы в профильном обучении: Образовательная область "Математика"/ Минестерство образование РФ-М.: Вита-Пресс, 2010</t>
  </si>
  <si>
    <t>Практикум абитуриента</t>
  </si>
  <si>
    <t>КТД</t>
  </si>
  <si>
    <t>Мы волонтеры</t>
  </si>
  <si>
    <t>волонтёрская деятельность</t>
  </si>
  <si>
    <t>Воспитательные мероприятия</t>
  </si>
  <si>
    <t>Кружок</t>
  </si>
  <si>
    <t>Профессиональное самоопределение</t>
  </si>
  <si>
    <t>профориентационные мероприятия</t>
  </si>
  <si>
    <t>Программа по математике составлена на основе ООП СОО</t>
  </si>
  <si>
    <t>Учебный план 11а,б  класса МБОУ Школы № 37 г.о. Самара на 2020-2021 уч. год</t>
  </si>
  <si>
    <t>Рыбченкова Л.М., Александрова О.М., Нарушевич А.Г. и др. Русский язык и литература. Русский язык 10-11 (базовый уровень), М: Просвещение, 2019</t>
  </si>
  <si>
    <t>11</t>
  </si>
  <si>
    <t>Программа: Астрономия. Базовый уровень. 11 класс. Е. К. Страут. 
М. : Дрофа, 2018.</t>
  </si>
  <si>
    <t>Астрономия. Базовый уровень. 11 класс. Б. А. Воронцова-Вельяминова, Е. К. Страута. 
М.: Дрофа, 2018</t>
  </si>
  <si>
    <t>Русский язык. 10-11 класс. Рабоча
 программа. Базовый и углубленный
 уровни. ФГОС. С.И.Львова.
ООО "ИОЦ МНЕМОЗИНА", 2018</t>
  </si>
  <si>
    <t>Программы по литературе под ред.
 В. П. Журавлева, Ю. В. Лебедева. 10—11 классы.
 М. : Просвещение, 2019</t>
  </si>
  <si>
    <t xml:space="preserve">Английский язык. Рабочие программы.
  10–11 классы. В. Г. Апальков. 
М. : Просвещение, 2016.
Немецкий язык. Рабочие программы.
  10–11 классы. И.Л.Бим. 
М. : Просвещение, 2016.
</t>
  </si>
  <si>
    <t>О.В.Афанасьева, Д.Дули,И.В.Михеева. Английский в фокусе. 10 класс. 
М.: Просвещение, 2018
И.Л.Бим, Л.В.Содомова. Нимецкий язык. 10 класс.
М.: Просвещение, 2018</t>
  </si>
  <si>
    <t xml:space="preserve">Рабочая программа. ОБЖ. 10-11 классы. С.В. Ким. 
М: Вентана-граф, 2019
</t>
  </si>
  <si>
    <t>Физическая культура. Рабочие 
программы.  10-11 классы. В. И. Лях. 
М. : Просвещение, 2015.</t>
  </si>
  <si>
    <t>Физика. Рабочие программы
.10-11 классы. А.В.Шаталина
М.: Просвещение, 2017</t>
  </si>
  <si>
    <t>Информатика. Рабочая программа. Базовый и углубленный уровни 10-11 классы.К.Ю. Поляков, Е.А. Еремин
М.: Бином. Лаборатория знаний, 2016</t>
  </si>
  <si>
    <t>Обществознание. Рабочие программы. 10-11 классы. . Базовый уровень.Л.Н.Боголюбов
М.: Просвещение, 2019</t>
  </si>
  <si>
    <t>Право. Рабочая программа.10-11 классы. Е.К.Калуцкая
М.: Дрофа, 2017</t>
  </si>
  <si>
    <t>Внеурочная деятельность по предметам школьной программы</t>
  </si>
  <si>
    <t>ЭкоМир</t>
  </si>
  <si>
    <t>Общеинтеллектуальное</t>
  </si>
  <si>
    <t>Обществознание и естествознание
(Окружающий мир)</t>
  </si>
  <si>
    <t>6-9</t>
  </si>
  <si>
    <t>6-7</t>
  </si>
  <si>
    <t>А.Г. Мордкович. Алгебра 9 класс учебник в двух частях. М.: Мнемозина, 2018
Л.С. Атанасян, В.Ф. Бутузов, С.Б. Кадомцев и др. Геометрия 7-9 классы. М.: Просвещение, 2015</t>
  </si>
  <si>
    <t>Лебедев Ю.В. Литература. 11 класс. В 2-х частях. М: Просвещение, 2018</t>
  </si>
  <si>
    <t>О.В.Афанасьева, Д.Дули,И.В.Михеева. Английский в фокусе. 11 класс. 
М.: Просвещение, 2018
И.Л.Бим, Л.В.Содомова. Нимецкий язык. 11 класс.
М.: Просвещение, 2018</t>
  </si>
  <si>
    <t xml:space="preserve">Рабочая программа. Всеобщая история. 11 класс.Н.В.Загладин и др.
М.: Русское слово, 2016
Рабочая программа. История. История России. Базовый и углубленный  уровни. 10-11 класс.В.А.Никонова, С.В.Девятова
М.: Русское слово, 2019                                    </t>
  </si>
  <si>
    <t>Загладин Н.В., Смония Н.А.  Всеобщая история. 11 класс.
М: Русское слово, 2016
Никонов В.А., Девятов С.В. История России. 11 класс. Базовый и углкбленный уровень.
М.: Русское слово, 2019</t>
  </si>
  <si>
    <t>Г.Я. Мякишев,Б.Б., Буховцев., В.М. Чаругин. Физика 11 класс (базовый уровень) 
М.: Просвещение, 2016</t>
  </si>
  <si>
    <t>Сивоглазов В.И., Агафонова И.Б., Захарова Е.Т.  Общая биология. 11 класс. Базовый уровень. 
М: Дрофа 2019</t>
  </si>
  <si>
    <t>Боголюбов Л.Н.,  Лазебникова А.Ю., Матвеев А.И.. и др. (Под ред. Боголюбова Л.Н., Лазебниковой А.Ю.) Обществознание 11 класс (базовый уровень). 
М: Просвещение, 2019</t>
  </si>
  <si>
    <t>Иностранный язык (английский)</t>
  </si>
  <si>
    <t>Н.А.Чуракова и др.Программа по предмету "Литературное чтение". 1- 4 классы -М.: Академкнига/Учебник, 2016</t>
  </si>
  <si>
    <t xml:space="preserve"> Английский язык. Предметная линия учебников "Английский в фокусе" 2-4 классы. Н.И.Быкова, М.Д.Поспелова.- М.:Просвещение, 2017</t>
  </si>
  <si>
    <t>Н.А.Чуракова.Литературное чтение. 4 класс. М.: Академкнига/учебник, 2016</t>
  </si>
  <si>
    <t>Н.И.Быкова, Д.Дули, М.Д.Поспелов. Английский язык. 4 класс. М.: Просвещение, 2016</t>
  </si>
  <si>
    <t>А.Л.Чекин. Математика. 4 класс. М.: Академкнига/Учебник, 2016</t>
  </si>
  <si>
    <t>А.Л.Чекин и др.Программа по предмету "Математика". 1- 4 классы -М.: Академкнига/Учебник, 2016</t>
  </si>
  <si>
    <t>О.Н.Федотова и др.Программа по предмету "Окружающий мир". 1- 4 классы -М.: Академкнига/Учебник, 2016</t>
  </si>
  <si>
    <t>О.Н.Федотова, Г.В.Трафимова, С.А.Трофимов. Окружающий мир. 4 класс. М.: Акдемкнига/Учебник, 2016</t>
  </si>
  <si>
    <t>Программа для ОУ. 
Основы православной культуры 4 кл. А.Я.Данилюк, М. Просвещение, 2015</t>
  </si>
  <si>
    <t>А.В. Кураев. 
Основы религиозных культур и светской этики.  Основы православной культуры 4 класс. М.: Просвещение, 2017</t>
  </si>
  <si>
    <t>Г.П.Сергеева. Музыка. Предметная линия учебников Г.П.Сергеевой, Е.Д.Критской. 1-4 классы. М.: Просвещение, 2016</t>
  </si>
  <si>
    <t xml:space="preserve"> Изобразительное искусство. Предметная линия учебников под ред. Б.М.Неменского. 1-4 классы.-М.: Просвещение, 2015</t>
  </si>
  <si>
    <t>Т.М.Рогозина и др.Программа по предмету "Технология". 1- 4 классы -М.: Академкнига/Учебник, 2015</t>
  </si>
  <si>
    <t>В.И.Лях. Программы. Физическая культура. 1-4 классы.- М.: Просвещение, 2015</t>
  </si>
  <si>
    <t>Е.Д.Критская, Г.П.Сергеева, Т.С.Шмагина. Музыка.4 класс. М.: Просвещение,2016</t>
  </si>
  <si>
    <t>Л.А.Неменская. Каждый народ-художник. 4 класс. М.: Прсвещение, 2016</t>
  </si>
  <si>
    <t>Т.М.Рогозина, А.А.Гринева. Технология. 4 класс. М.: Академкнига/Учебник, 2017</t>
  </si>
  <si>
    <t>В.И.Лях. Физическая культура. 1-4 классы. М.: Просвещение,2017</t>
  </si>
  <si>
    <t>Иностранный язык (английский) Иностранный язык
(немецкий)</t>
  </si>
  <si>
    <t>Программы для ОУ. Всеобщая история. Предметная линия учебников А.А. Вигасина - О.С. Сороко-Цюпы. 5-9 класс. М.: Просвещение, 2017</t>
  </si>
  <si>
    <t>Программы для общеобразовательных учреждений. Мировая художественная культура. 5-9. Ю.А.Солодовников
М.: Просвещение, 2012</t>
  </si>
  <si>
    <t>Программа для ОУ . История России 6-9 классы: программа/И.Л. Андреев, О.В. Волобуев, Л.М. Ляшенко и др. М: Дрофа, 2016 
Программы для ОУ. Всеобщая история. Предметная линия учебников А.А. Вигасина - О.С. Сороко-Цюпы. 5-9 класс. М.: Просвещение, 2017</t>
  </si>
  <si>
    <t>Программа для ОУ. Обществознание 6-9. 
Л.Н. Боголюбов, 
М.: Просвещение, 2020</t>
  </si>
  <si>
    <t>Программы для общеобразовательных учреждений. Мировая художественная культура. 5-9 класс. Ю.А.Солодовников
М.: Просвещение, 2012</t>
  </si>
  <si>
    <t>А.Г. Мордкович. Алгебра 7 класс. Учебник в двух частях. М.: Мнемозина, 2018
Л.С. Атанасян, В.Ф. Бутузов, С.Б. Кадомцев и др. Геометрия 7-9 классы. М.: Просвещение, 2015</t>
  </si>
  <si>
    <t>Ю.Е.Ваулина, Д.Дули, О.Е.Подоляко, В.Эванс. Английский в фокусе 8 класс .-М.: Просвещение, 2014
И.Л.Бим, Л.И.Рыжова. Немецкий язык. 8 класс. М.: Просвещение, 2014</t>
  </si>
  <si>
    <t>Рабочие программы. Мордкович А. Г. Алгебра. 7—9 классы.  
М. : Мнемозина, 2018 
Программа для ОУ Геометрия 7-9 классы.Л.С. Атанасян. М.: Просвещение, 2016</t>
  </si>
  <si>
    <t>А.Г. Мордкович. Алгебра 8 класс. Учебник в двух частях. М.: Мнемозина, 2018
Л.С. Атанасян, В.Ф. Бутузов, С.Б. Кадомцев и др. Геометрия 7-9 классы. М.: Просвещение, 2015</t>
  </si>
  <si>
    <t>Ю.Е.Ваулина, Д.Дули, О.Е.Подоляко, В.Эванс. Английский в фокусе. 9 класс .-М.: Просвещение, 2014
И.Л.Бим, Л.И.Рыжова. Немецкий язык.9 класс. М.: Просвещение, 2014</t>
  </si>
  <si>
    <t>Солодовникова Ю.А. Человек в мировой художественной культуре.9 класс. М.: Просвещение, 2012</t>
  </si>
  <si>
    <t>Солодовникова Ю.А. Человек в мировой художественной культуре.8 класс. М.: Просвещение, 2012</t>
  </si>
  <si>
    <t>Иностранный язык (английский)           Иностранный язык
(немецкий)</t>
  </si>
  <si>
    <r>
      <rPr>
        <sz val="12"/>
        <rFont val="Times New Roman"/>
        <family val="1"/>
        <charset val="204"/>
      </rPr>
      <t>Химия.Рабочие программы. 
Базовый и углубленный уровни. 10-11 классы. О. С. Габриеляна, И. Г. Остроумова
М.: Дрофа, 2019</t>
    </r>
    <r>
      <rPr>
        <sz val="11"/>
        <rFont val="Arial"/>
        <family val="2"/>
        <charset val="204"/>
      </rPr>
      <t xml:space="preserve">
</t>
    </r>
  </si>
  <si>
    <t>Габриелян О.С. Химия. Базавый уровень. 10 класс. М: Дрофа, 2016</t>
  </si>
  <si>
    <t>Биология. Рабочие программы
10-11 классы. В.И.Сивоглазов
М.: Дрофа, 2017</t>
  </si>
  <si>
    <t>10</t>
  </si>
  <si>
    <t>Габриелян О.С. Химия. Базавый уровень. 11 класс. М: Дрофа, 2016</t>
  </si>
  <si>
    <t>Рассказы по истории Самарского края. Козловская Г.Е., Московский О.В. и др. Рабочая программа учебного курса. Самара, 2019</t>
  </si>
  <si>
    <t>«Развитие функциональной грамотности обучающихся». А.В. Белкин, И.С. Манюхин и др. 5-9 класс. Программа курса. Самара, 2019.</t>
  </si>
  <si>
    <t>Ю.Е.Ваулина, Д.Дули, О.Е.Подоляко, В.Эванс. Английский в фокусе. 6 класс. М.: Просвещение, 2014
И.Л.Бим, Л.И.Рыжова. Немецкий язык. 6 класс. М.: Просвещение, 2014</t>
  </si>
  <si>
    <t>"История Самарского края" Козловская Г.Е., Репинецкий А.И. и др. Рабочая программа учебного курса. Самара, 2019</t>
  </si>
  <si>
    <t xml:space="preserve">Репинецкий А.И., Козловская Г.Е. и др. История Самарского края. Основная школа. Часть первая. Учебное пособие. М., Просвещение, 2019  </t>
  </si>
  <si>
    <t>Репинецкий А.И., Захарченко А.В. и др. История Самарского края. Основная школа. Часть вторая. Учебное пособие. М., Просвещение, 2019</t>
  </si>
  <si>
    <t>«Информационная безопасность» Программа "Цифровая гигиена", модуль "Информационная безопасность". Основное общее образование. Самара, 2019</t>
  </si>
  <si>
    <t>Наместникова М.С. Информационная безопасность, или На расстоянии одного вируса». М., Просвещение, 2019</t>
  </si>
  <si>
    <t>русский язык, математика, информатика, история, право ИУП</t>
  </si>
  <si>
    <t>русский язык, математика, история, право, информатика ИУП</t>
  </si>
  <si>
    <t>Родной ( русский язык)</t>
  </si>
  <si>
    <t xml:space="preserve">Литературное чтение на родном( русском) языке
</t>
  </si>
  <si>
    <t>Родной (русский) язык</t>
  </si>
  <si>
    <t>Родная (русская)литература</t>
  </si>
  <si>
    <t>Родная (русская) литература</t>
  </si>
  <si>
    <t>ТРИЗ</t>
  </si>
  <si>
    <t>30%</t>
  </si>
  <si>
    <t>Финансовая грамотность</t>
  </si>
  <si>
    <t>Первая доврачебная медицинская помощь</t>
  </si>
  <si>
    <t>Занимательный немецкий (второй иностранный язык)</t>
  </si>
  <si>
    <t>Методология проектирования</t>
  </si>
  <si>
    <t xml:space="preserve"> процент пассивности: 30%</t>
  </si>
  <si>
    <t>Практикум</t>
  </si>
  <si>
    <t>базовый  и углубленный
уровень</t>
  </si>
  <si>
    <t>базовый и уровень</t>
  </si>
  <si>
    <t>Программа для ОУ Английский язык 2-4 класс,Комарова Ю. А И.В.Ларионова 
М: "Русское слово", 2017</t>
  </si>
  <si>
    <t>Русский язык. 10-11 класс. Рабочая
 программа. Базовый и углубленный
 уровни. ФГОС. С.И.Львова.
ООО "ИОЦ МНЕМОЗИНА", 2018</t>
  </si>
  <si>
    <t>Программа для ОУ. Биология 5-9 класс. И.Н.Понамарева. М.: Вентана-Граф, 2017</t>
  </si>
  <si>
    <t>Понамарева И.Н., Николаева И.В., Корнилова О.А. Биология 5 класс.М.: Вентана-Граф, 2017</t>
  </si>
  <si>
    <t xml:space="preserve">А.Т. Тищенко, Н.В. Синица. Технология  5 класс. М.: Вентана-Граф, 2019
</t>
  </si>
  <si>
    <t>Понамарева И.Н., Корнилова О.А. Биология 5 класс.М.: Вентана-Граф, 2017</t>
  </si>
  <si>
    <t>А.Т. Тищенко,  В.Д. Симоненко. Технология. Индустриальные технологии  6 класс. М.: Вентана-Граф, 2017
Н.В. Синица, В.Д. Симоненко. Технология. Технологии ведения дома 6 класс. М.: Вентана-Граф, 2017</t>
  </si>
  <si>
    <t>Ю.Е.Ваулина, Д.Дули, О.Е.Подоляко, В.Эванс. Английский в фокусе.7 класс .-М.: Просвещение, 2017
И.Л.Бим, Л.И.Рыжова. Немецкий язык. 7 класс. М.: Просвещение, 2017</t>
  </si>
  <si>
    <t>Константинов В.М., Бабенко В.Г., Кучменко В.С. Биология. 7 класс.  М.: Вентана-Граф, 2017</t>
  </si>
  <si>
    <t>Программа для ОУ. Технология 5-8 классы  А.Т. Тищенко, Н.В. Синица М.: Вентана-Граф, 2017</t>
  </si>
  <si>
    <t>Основы безопасности жизнедеятельности. 7-9 кл. Виноградова Н.Ф., Смирнова Л.В., Сидоренко Л.В. М.; Вентана Граф, 2017</t>
  </si>
  <si>
    <t>Дрогомилов В.Г., Маш Р.Д. Биология. 8 класс.  М.: Вентана-Граф, 2017</t>
  </si>
  <si>
    <t>Технология 8 класс. В.Д.Симоненко, А.А. Электов, Б.А. Гончаров,  М.; Вентана Граф, 2017</t>
  </si>
  <si>
    <t>Программа для ОУ. Биология 5-9 класс. И.Н.Понамарева. 
М.: Вентана-Граф, 2017</t>
  </si>
  <si>
    <t>Понамарева И.Н., Корнилова О.А., Чернова Н.М. Биология. 9 класс. М.: Вентана-Граф, 2017</t>
  </si>
  <si>
    <t>О.А. Климановой и А.И. Алексеева. 
Ким Э. В. География. 5—9 классы. 
Рабочая программа. М., Дрофа, 2017</t>
  </si>
  <si>
    <t>Климанова О.А., Климанов В.В.,
 Ким Э.В. и др. / под ред. Климановой О.А. География: 
Страноведение. 7 класс. М.: Дрофа, 2017</t>
  </si>
  <si>
    <t>Алексеев А.И., Низовцев В.А, Ким Э.В. и
др. / под ред. Алексеева А.И.
География России: Природа и население.8 класс. М.: Дрофа, 2017</t>
  </si>
  <si>
    <t>Алексеев А.И., Низовцев В.А, Ким Э.В. и
др. / под ред. Алексеева А.И.
География России: Хозяйство и
географические районы.9 класс. М.: Дрофа, 2017</t>
  </si>
  <si>
    <t>Лутцева Е. А. , Зуева Т. П.,
Анащенкова С.В. Технология.
 Рабочие программы. 1-4 классы. М., 
Просвещение, 2018</t>
  </si>
  <si>
    <t>Лутцева Е. А. , Зуева Т. П.,
 Технология. 2 класс
 М., Просвещение, 2018</t>
  </si>
  <si>
    <t>Канакина В.П., Горецкий В.Г. 
Русский язык.
 Рабочие программы. 
М., Просвещение, 2019</t>
  </si>
  <si>
    <t>0,5</t>
  </si>
  <si>
    <t>16</t>
  </si>
  <si>
    <t>Рабочая программа по учебному предмету "Родной (русский) язык". Самыкина С.В, Незваненко Н.В. Самара, СИПКРО, 2020</t>
  </si>
  <si>
    <t>18</t>
  </si>
  <si>
    <t>Рабочая программа по учебному предмету "Литературное чтение на родном (русском) языке". Самыкина С.В, Незваненко Н.В. Самара, СИПКРО, 2020</t>
  </si>
  <si>
    <t>Рабочая программа по учебному предмету "Родной (русский) язык". Ерофеева О.Ю., Воскресенская Н.Е. СИПКРО, 2020</t>
  </si>
  <si>
    <t>Рабочая программа по учебному предмету "Родная (русская) литература". Ерофеева О.Ю., Воскресенская Н.Е.  Самара, СИПКРО, 2020</t>
  </si>
  <si>
    <t xml:space="preserve">Климанова О.А., Климанов В.В., 
Ким Э.В. и др. / под ред. Климано-
вой О.А. География: Землеведение. 5 - 6 класс.               М., Дрофа, 2017
</t>
  </si>
  <si>
    <t>Рабочая программа учебного курса "Нравственные основы семейной жизни" разработана Д.А. Моисеевым, Н.Н. Крыгиной, 2020 год</t>
  </si>
  <si>
    <t>Программа «Школа России» по предмету "Русский язык" В.П.Канакина,  В.Г.Горецкий, М.Н.Дементьева, Н.А.Стефаненко, М.В.Бойкина
 М.:Просвещение, 2019</t>
  </si>
  <si>
    <t>Программа «Школа России» по предмету "Литературное чтение" Л. Ф. Климанова, М. В. Бойкина., М.:Просвещение, 2019</t>
  </si>
  <si>
    <t>Программа «Школа России» по предмету "Окружающий мир" А.А.Плешаков, 
М.:Просвещение, 2018</t>
  </si>
  <si>
    <t>Программа «Школа России» по предмету "Окружающий мир" А.А.Плешаков, М,:Просвещение,2018</t>
  </si>
  <si>
    <t>Н.Г.Агаркова и др.Программа по предмету "Русский язык". 1- 4 классы -М.: Академкнига/Учебник, 2016</t>
  </si>
  <si>
    <t>М.Л.Каленчук, Н.А.Чуракова, Т.А.Байкова. Русский язык. 4 класс.М.: Академкнига/Учебник, 2016</t>
  </si>
  <si>
    <t>Программы для ОУ. Литература 5-9 классы. В.Я. Коровина, В.П. Журавлев, В.И. Коровин, М.: Просвещение, 2019</t>
  </si>
  <si>
    <t>Программа для ОУ. ОДНКНР. Модуль"Основы религиозных культур народов России". А.Н. Сахаров, К.А. Кочегаров, Р.М. Мухаметшин, М.: Русское слово, 2014</t>
  </si>
  <si>
    <t>Программы для ОУ Музыка 5-8 класс. Е.Д. Критская, Г.П. Сергеева, Т.С. Шмагина  Москва: «Просвещение» 2017</t>
  </si>
  <si>
    <t>Программа для ОУ. Технология 5-9 классы  А.Т. Тищенко, Н.В. Синица М.: Вентана-Граф, 2017</t>
  </si>
  <si>
    <t>Программа по физической культуре 5-9 класс. В.И. Лях. М.: Просвещение, 2019</t>
  </si>
  <si>
    <t>Английский язык. Предметная линия учебников «Английский в фокусе» 5-9 классы В.Г.Апальков. 
 М.: Просвещение, 2018
Немецкий язык 5-9 классы. Л.И.Бим.
М.: Просвещение, 2014</t>
  </si>
  <si>
    <t>Английский язык. Предметная линия учебников «Английский в фокусе» 5-9 классы В.Г.Апальков. - М.: Просвещение, 2018
Немецкий язык 5-9 классы. И.Л.Бим.-
М.: Просвещение, 2014</t>
  </si>
  <si>
    <t>Программы для ОУ. Алгебра 7-9 классы.  А.Г. Мордкович. М.: Мнемозина, 2018 
Программа для ОУ Геометрия 7-9 классы.Л.С. Атанасян. М.: Просвещение, 2016</t>
  </si>
  <si>
    <t>Программа Основы безопасности жизнедеятельности 7-9 класс. Н.Ф. Виноградова, Д.В.Смирнов
М.: Вентана-Граф, 2017</t>
  </si>
  <si>
    <t>Андреев И.Л., Федоров И.Н., Амосова И.В. История России XVI - конец XVII века, 7 кл. М: Дрофа, 2017
А.Я. Юдовская, П.А. Баранов,Л.М. Ванюшкина. Всеобщая история. История нового времени. 1500-1800 7 класс. М.: Просвещение, 2017</t>
  </si>
  <si>
    <t>Программы для ОУ. Изобразительное искусство и художественный труд 5-8 класс. Б.М. Неменский. М.: Просвещение, 2015</t>
  </si>
  <si>
    <t>Н.Л. Андреев, Л.М. Ляшенко. История России. Конец 17-18 века. 8 класс. М: Дрофа, 2018
А.Я. Юдовская, П.А. Баранов,Л.М. Ванюшкина. Всеобщая история. История нового времени. 1800-1913. 8 класс. М.: Просвещение, 2017</t>
  </si>
  <si>
    <t>Английский язык.  Предметная линия учебников «Английский в фокусе» 5-9 классы В.Г.Апальков. - М.: Просвещение, 2018
Немецкий язык. 5-9 классы. И.Л.Бим.
-М.: Просвещение, 2014</t>
  </si>
  <si>
    <t>Л.М. Ляшенко, О.В. Волобуев,Е.В. Симонова История России XIX - началоXXI века. 9 класс. М.: Просвещение, 2019
А.Я.Юдовская.  Всеобщая история.История Нового времени. 9 класс. М.: Просвещение, 2019</t>
  </si>
  <si>
    <t xml:space="preserve">Несмелова М.Л.,
Середнякова Е.Г., СорокоЦюпа А.О. История. Всеобщая история.
Новейшая история. Рабочая
программа. 10 класс.
Базовый и углублённый
уровни, М., Просвещение, 2019
Рабочая программа. История. История России. Базовый и углубленный  уровни. 10-11 класс.В.А.Никонова, С.В.Девятова
М.: Русское слово, 2019                                    </t>
  </si>
  <si>
    <t xml:space="preserve">Рабочая программа. Всеобщая история. 10 класс.Н.В.Загладин и др.
М.: Русское слово, 2016
Рабочая программа. История. История России. Базовый и углубленный  уровни. 10-11 класс.В.А.Никонова, С.В.Девятова
М.: Русское слово, 2019                                    </t>
  </si>
  <si>
    <t>Сороко-Цюпа О.С. История. Всеобщая история. Новейшая история. 10 класс. Базовый и углубленный уровень. М.: Прсвещение, 2019
Никонов В.А., Девятов С.В. История России. 10 класс. Базовый и углубленный уровень.
М.: Русское слово, 2019</t>
  </si>
  <si>
    <t>Загладин Н.В.  Всеобщая история. Конец XIX-начало XXI в. Углубленный уровень.  10 класс.
М: Русское слово, 2016
Никонов В.А., Девятов С.В. История России. 10 класс. Базовый и углубленный уровень.
М.: Русское слово,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</si>
</sst>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7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3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3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rgb="FF000000"/>
      <name val="Yandex-sans"/>
    </font>
    <font>
      <sz val="20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rgb="FF002060"/>
      </left>
      <right style="medium">
        <color indexed="18"/>
      </right>
      <top style="medium">
        <color indexed="18"/>
      </top>
      <bottom/>
      <diagonal/>
    </border>
  </borders>
  <cellStyleXfs count="3">
    <xf numFmtId="0" fontId="0" fillId="0" borderId="0"/>
    <xf numFmtId="0" fontId="49" fillId="0" borderId="0"/>
    <xf numFmtId="0" fontId="62" fillId="0" borderId="0" applyNumberFormat="0" applyFill="0" applyBorder="0" applyAlignment="0" applyProtection="0"/>
  </cellStyleXfs>
  <cellXfs count="70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5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5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21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6" fillId="0" borderId="13" xfId="0" applyNumberFormat="1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6" xfId="0" applyFont="1" applyBorder="1" applyAlignment="1" applyProtection="1">
      <alignment horizontal="center" vertical="top" wrapText="1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0" fontId="32" fillId="0" borderId="55" xfId="0" applyFont="1" applyBorder="1" applyAlignment="1">
      <alignment horizontal="center" vertical="top" wrapText="1"/>
    </xf>
    <xf numFmtId="0" fontId="32" fillId="0" borderId="57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2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7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0" fontId="5" fillId="0" borderId="6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top" wrapText="1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0" fontId="5" fillId="0" borderId="18" xfId="0" applyFont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164" fontId="15" fillId="0" borderId="24" xfId="0" applyNumberFormat="1" applyFont="1" applyBorder="1" applyAlignment="1">
      <alignment horizontal="center" vertical="top" wrapText="1"/>
    </xf>
    <xf numFmtId="49" fontId="5" fillId="0" borderId="63" xfId="0" applyNumberFormat="1" applyFont="1" applyBorder="1" applyAlignment="1" applyProtection="1">
      <alignment horizontal="center" vertical="top" wrapText="1"/>
      <protection locked="0"/>
    </xf>
    <xf numFmtId="49" fontId="5" fillId="0" borderId="23" xfId="0" applyNumberFormat="1" applyFont="1" applyBorder="1" applyAlignment="1" applyProtection="1">
      <alignment horizontal="center" vertical="top" wrapText="1"/>
      <protection locked="0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164" fontId="42" fillId="0" borderId="64" xfId="0" applyNumberFormat="1" applyFont="1" applyBorder="1" applyAlignment="1" applyProtection="1">
      <alignment horizontal="center" vertical="center"/>
      <protection locked="0"/>
    </xf>
    <xf numFmtId="164" fontId="43" fillId="0" borderId="64" xfId="0" applyNumberFormat="1" applyFont="1" applyBorder="1" applyAlignment="1">
      <alignment horizontal="center" vertical="center" wrapText="1"/>
    </xf>
    <xf numFmtId="0" fontId="44" fillId="0" borderId="65" xfId="0" applyFont="1" applyBorder="1" applyAlignment="1" applyProtection="1">
      <alignment horizontal="center" vertical="center" wrapText="1"/>
      <protection locked="0"/>
    </xf>
    <xf numFmtId="0" fontId="44" fillId="0" borderId="53" xfId="0" applyFont="1" applyBorder="1" applyAlignment="1" applyProtection="1">
      <alignment horizontal="center" vertical="center" wrapText="1"/>
      <protection locked="0"/>
    </xf>
    <xf numFmtId="49" fontId="44" fillId="0" borderId="20" xfId="0" applyNumberFormat="1" applyFont="1" applyBorder="1" applyAlignment="1" applyProtection="1">
      <alignment horizontal="left" vertical="center" wrapText="1"/>
      <protection locked="0"/>
    </xf>
    <xf numFmtId="49" fontId="44" fillId="0" borderId="13" xfId="0" applyNumberFormat="1" applyFont="1" applyBorder="1" applyAlignment="1" applyProtection="1">
      <alignment horizontal="left" vertical="center" wrapText="1"/>
      <protection locked="0"/>
    </xf>
    <xf numFmtId="49" fontId="45" fillId="0" borderId="20" xfId="0" applyNumberFormat="1" applyFont="1" applyBorder="1" applyAlignment="1" applyProtection="1">
      <alignment horizontal="center" vertical="center" wrapText="1"/>
      <protection locked="0"/>
    </xf>
    <xf numFmtId="49" fontId="45" fillId="0" borderId="13" xfId="0" applyNumberFormat="1" applyFont="1" applyBorder="1" applyAlignment="1" applyProtection="1">
      <alignment horizontal="center" vertical="center" wrapText="1"/>
      <protection locked="0"/>
    </xf>
    <xf numFmtId="49" fontId="46" fillId="0" borderId="44" xfId="0" applyNumberFormat="1" applyFont="1" applyBorder="1" applyAlignment="1" applyProtection="1">
      <alignment horizontal="left" vertical="top" wrapText="1"/>
      <protection locked="0"/>
    </xf>
    <xf numFmtId="49" fontId="46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49" fontId="44" fillId="0" borderId="15" xfId="0" applyNumberFormat="1" applyFont="1" applyBorder="1" applyAlignment="1" applyProtection="1">
      <alignment horizontal="center" vertical="center" wrapText="1"/>
      <protection locked="0"/>
    </xf>
    <xf numFmtId="49" fontId="44" fillId="0" borderId="20" xfId="0" applyNumberFormat="1" applyFont="1" applyBorder="1" applyAlignment="1" applyProtection="1">
      <alignment horizontal="center" vertical="center" wrapText="1"/>
      <protection locked="0"/>
    </xf>
    <xf numFmtId="49" fontId="47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left" vertical="top" wrapText="1"/>
      <protection locked="0"/>
    </xf>
    <xf numFmtId="49" fontId="48" fillId="0" borderId="19" xfId="0" applyNumberFormat="1" applyFont="1" applyBorder="1" applyAlignment="1" applyProtection="1">
      <alignment horizontal="center" vertical="center" wrapText="1"/>
      <protection locked="0"/>
    </xf>
    <xf numFmtId="49" fontId="44" fillId="0" borderId="13" xfId="0" applyNumberFormat="1" applyFont="1" applyBorder="1" applyAlignment="1" applyProtection="1">
      <alignment horizontal="center" vertical="center" wrapText="1"/>
      <protection locked="0"/>
    </xf>
    <xf numFmtId="49" fontId="44" fillId="0" borderId="19" xfId="0" applyNumberFormat="1" applyFont="1" applyBorder="1" applyAlignment="1" applyProtection="1">
      <alignment horizontal="center" vertical="center" wrapText="1"/>
      <protection locked="0"/>
    </xf>
    <xf numFmtId="49" fontId="44" fillId="0" borderId="1" xfId="0" applyNumberFormat="1" applyFont="1" applyBorder="1" applyAlignment="1" applyProtection="1">
      <alignment horizontal="center" vertical="center" wrapText="1"/>
      <protection locked="0"/>
    </xf>
    <xf numFmtId="49" fontId="44" fillId="0" borderId="66" xfId="1" applyNumberFormat="1" applyFont="1" applyBorder="1" applyAlignment="1" applyProtection="1">
      <alignment horizontal="center" vertical="center"/>
      <protection locked="0"/>
    </xf>
    <xf numFmtId="49" fontId="50" fillId="0" borderId="66" xfId="1" applyNumberFormat="1" applyFont="1" applyBorder="1" applyAlignment="1" applyProtection="1">
      <alignment horizontal="center" vertical="center" wrapText="1"/>
      <protection locked="0"/>
    </xf>
    <xf numFmtId="164" fontId="44" fillId="0" borderId="66" xfId="1" applyNumberFormat="1" applyFont="1" applyBorder="1" applyAlignment="1" applyProtection="1">
      <alignment horizontal="center" vertical="center"/>
      <protection locked="0"/>
    </xf>
    <xf numFmtId="49" fontId="44" fillId="0" borderId="66" xfId="1" applyNumberFormat="1" applyFont="1" applyBorder="1" applyAlignment="1" applyProtection="1">
      <alignment horizontal="center" vertical="center" wrapText="1"/>
      <protection locked="0"/>
    </xf>
    <xf numFmtId="49" fontId="44" fillId="0" borderId="66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49" fontId="44" fillId="0" borderId="44" xfId="0" applyNumberFormat="1" applyFont="1" applyBorder="1" applyAlignment="1" applyProtection="1">
      <alignment horizontal="left" vertical="center" wrapText="1"/>
      <protection locked="0"/>
    </xf>
    <xf numFmtId="49" fontId="45" fillId="0" borderId="44" xfId="0" applyNumberFormat="1" applyFont="1" applyBorder="1" applyAlignment="1" applyProtection="1">
      <alignment horizontal="center" vertical="center" wrapText="1"/>
      <protection locked="0"/>
    </xf>
    <xf numFmtId="49" fontId="45" fillId="0" borderId="19" xfId="0" applyNumberFormat="1" applyFont="1" applyBorder="1" applyAlignment="1" applyProtection="1">
      <alignment horizontal="center" vertical="center" wrapText="1"/>
      <protection locked="0"/>
    </xf>
    <xf numFmtId="164" fontId="42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164" fontId="6" fillId="0" borderId="38" xfId="0" applyNumberFormat="1" applyFont="1" applyBorder="1" applyAlignment="1" applyProtection="1">
      <alignment horizontal="center" vertical="center"/>
      <protection locked="0"/>
    </xf>
    <xf numFmtId="164" fontId="15" fillId="0" borderId="21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 applyProtection="1">
      <alignment horizontal="center" vertical="center"/>
    </xf>
    <xf numFmtId="164" fontId="15" fillId="0" borderId="21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164" fontId="6" fillId="0" borderId="26" xfId="0" applyNumberFormat="1" applyFont="1" applyBorder="1" applyAlignment="1" applyProtection="1">
      <alignment horizontal="center" vertical="center"/>
      <protection locked="0"/>
    </xf>
    <xf numFmtId="164" fontId="43" fillId="0" borderId="75" xfId="0" applyNumberFormat="1" applyFont="1" applyBorder="1" applyAlignment="1">
      <alignment horizontal="center" vertical="center" wrapText="1"/>
    </xf>
    <xf numFmtId="164" fontId="15" fillId="0" borderId="38" xfId="0" applyNumberFormat="1" applyFont="1" applyBorder="1" applyAlignment="1">
      <alignment horizontal="center" vertical="center" wrapText="1"/>
    </xf>
    <xf numFmtId="164" fontId="4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15" fillId="0" borderId="13" xfId="0" applyNumberFormat="1" applyFont="1" applyBorder="1" applyAlignment="1">
      <alignment horizontal="center" vertical="center" wrapText="1"/>
    </xf>
    <xf numFmtId="49" fontId="50" fillId="0" borderId="1" xfId="0" applyNumberFormat="1" applyFont="1" applyBorder="1" applyAlignment="1" applyProtection="1">
      <alignment horizontal="center" vertical="center" wrapText="1"/>
      <protection locked="0"/>
    </xf>
    <xf numFmtId="164" fontId="44" fillId="0" borderId="1" xfId="0" applyNumberFormat="1" applyFont="1" applyBorder="1" applyAlignment="1" applyProtection="1">
      <alignment horizontal="center" vertical="top"/>
      <protection locked="0"/>
    </xf>
    <xf numFmtId="164" fontId="42" fillId="0" borderId="78" xfId="1" applyNumberFormat="1" applyFont="1" applyBorder="1" applyAlignment="1" applyProtection="1">
      <alignment horizontal="center" vertical="top"/>
      <protection locked="0"/>
    </xf>
    <xf numFmtId="164" fontId="43" fillId="0" borderId="78" xfId="1" applyNumberFormat="1" applyFont="1" applyBorder="1" applyAlignment="1">
      <alignment horizontal="center" vertical="top" wrapText="1"/>
    </xf>
    <xf numFmtId="49" fontId="44" fillId="0" borderId="79" xfId="1" applyNumberFormat="1" applyFont="1" applyBorder="1" applyAlignment="1" applyProtection="1">
      <alignment horizontal="center" vertical="top" wrapText="1"/>
      <protection locked="0"/>
    </xf>
    <xf numFmtId="49" fontId="44" fillId="0" borderId="80" xfId="1" applyNumberFormat="1" applyFont="1" applyBorder="1" applyAlignment="1" applyProtection="1">
      <alignment horizontal="center" vertical="top" wrapText="1"/>
      <protection locked="0"/>
    </xf>
    <xf numFmtId="49" fontId="44" fillId="0" borderId="81" xfId="1" applyNumberFormat="1" applyFont="1" applyBorder="1" applyAlignment="1" applyProtection="1">
      <alignment horizontal="center" vertical="top" wrapText="1"/>
      <protection locked="0"/>
    </xf>
    <xf numFmtId="49" fontId="44" fillId="0" borderId="82" xfId="1" applyNumberFormat="1" applyFont="1" applyBorder="1" applyAlignment="1" applyProtection="1">
      <alignment horizontal="center" vertical="top" wrapText="1"/>
      <protection locked="0"/>
    </xf>
    <xf numFmtId="49" fontId="51" fillId="0" borderId="81" xfId="1" applyNumberFormat="1" applyFont="1" applyBorder="1" applyAlignment="1" applyProtection="1">
      <alignment horizontal="center" vertical="top" wrapText="1"/>
      <protection locked="0"/>
    </xf>
    <xf numFmtId="49" fontId="44" fillId="0" borderId="80" xfId="1" applyNumberFormat="1" applyFont="1" applyBorder="1" applyAlignment="1" applyProtection="1">
      <alignment horizontal="center" vertical="center" wrapText="1"/>
      <protection locked="0"/>
    </xf>
    <xf numFmtId="49" fontId="45" fillId="0" borderId="83" xfId="1" applyNumberFormat="1" applyFont="1" applyBorder="1" applyAlignment="1" applyProtection="1">
      <alignment horizontal="center" vertical="center" wrapText="1"/>
      <protection locked="0"/>
    </xf>
    <xf numFmtId="49" fontId="45" fillId="0" borderId="82" xfId="1" applyNumberFormat="1" applyFont="1" applyBorder="1" applyAlignment="1" applyProtection="1">
      <alignment horizontal="center" vertical="center" wrapText="1"/>
      <protection locked="0"/>
    </xf>
    <xf numFmtId="49" fontId="44" fillId="0" borderId="82" xfId="1" applyNumberFormat="1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>
      <alignment wrapText="1"/>
    </xf>
    <xf numFmtId="0" fontId="52" fillId="0" borderId="13" xfId="0" applyFont="1" applyBorder="1" applyAlignment="1">
      <alignment horizontal="left" vertical="center" wrapText="1"/>
    </xf>
    <xf numFmtId="0" fontId="44" fillId="0" borderId="84" xfId="1" applyFont="1" applyBorder="1" applyAlignment="1" applyProtection="1">
      <alignment horizontal="center" vertical="center" wrapText="1"/>
      <protection locked="0"/>
    </xf>
    <xf numFmtId="0" fontId="53" fillId="0" borderId="85" xfId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44" fillId="0" borderId="82" xfId="1" applyNumberFormat="1" applyFont="1" applyBorder="1" applyAlignment="1" applyProtection="1">
      <alignment horizontal="left" vertical="top" wrapText="1"/>
      <protection locked="0"/>
    </xf>
    <xf numFmtId="49" fontId="44" fillId="0" borderId="82" xfId="1" applyNumberFormat="1" applyFont="1" applyBorder="1" applyAlignment="1" applyProtection="1">
      <alignment horizontal="left" vertical="center" wrapText="1"/>
      <protection locked="0"/>
    </xf>
    <xf numFmtId="0" fontId="52" fillId="0" borderId="0" xfId="0" applyFont="1" applyAlignment="1">
      <alignment horizontal="left" vertical="center" wrapText="1"/>
    </xf>
    <xf numFmtId="164" fontId="44" fillId="0" borderId="66" xfId="1" applyNumberFormat="1" applyFont="1" applyBorder="1" applyAlignment="1" applyProtection="1">
      <alignment horizontal="center" vertical="top"/>
      <protection locked="0"/>
    </xf>
    <xf numFmtId="49" fontId="50" fillId="0" borderId="66" xfId="1" applyNumberFormat="1" applyFont="1" applyBorder="1" applyAlignment="1" applyProtection="1">
      <alignment horizontal="center" vertical="center"/>
      <protection locked="0"/>
    </xf>
    <xf numFmtId="49" fontId="50" fillId="0" borderId="66" xfId="1" applyNumberFormat="1" applyFont="1" applyBorder="1" applyAlignment="1" applyProtection="1">
      <alignment horizontal="center" vertical="top" wrapText="1"/>
      <protection locked="0"/>
    </xf>
    <xf numFmtId="164" fontId="42" fillId="0" borderId="78" xfId="1" applyNumberFormat="1" applyFont="1" applyBorder="1" applyAlignment="1" applyProtection="1">
      <alignment horizontal="center" vertical="center"/>
      <protection locked="0"/>
    </xf>
    <xf numFmtId="164" fontId="43" fillId="0" borderId="78" xfId="1" applyNumberFormat="1" applyFont="1" applyBorder="1" applyAlignment="1">
      <alignment horizontal="center" vertical="center" wrapText="1"/>
    </xf>
    <xf numFmtId="49" fontId="44" fillId="0" borderId="79" xfId="1" applyNumberFormat="1" applyFont="1" applyBorder="1" applyAlignment="1" applyProtection="1">
      <alignment horizontal="center" vertical="center" wrapText="1"/>
      <protection locked="0"/>
    </xf>
    <xf numFmtId="49" fontId="46" fillId="0" borderId="80" xfId="1" applyNumberFormat="1" applyFont="1" applyBorder="1" applyAlignment="1" applyProtection="1">
      <alignment horizontal="left" vertical="top" wrapText="1"/>
      <protection locked="0"/>
    </xf>
    <xf numFmtId="0" fontId="46" fillId="0" borderId="84" xfId="1" applyFont="1" applyBorder="1" applyAlignment="1" applyProtection="1">
      <alignment horizontal="center" vertical="center" wrapText="1"/>
      <protection locked="0"/>
    </xf>
    <xf numFmtId="0" fontId="49" fillId="0" borderId="85" xfId="1" applyFont="1" applyBorder="1" applyAlignment="1" applyProtection="1">
      <alignment horizontal="center" vertical="center" wrapText="1"/>
      <protection locked="0"/>
    </xf>
    <xf numFmtId="49" fontId="46" fillId="0" borderId="83" xfId="1" applyNumberFormat="1" applyFont="1" applyBorder="1" applyAlignment="1" applyProtection="1">
      <alignment horizontal="left" vertical="top" wrapText="1"/>
      <protection locked="0"/>
    </xf>
    <xf numFmtId="49" fontId="44" fillId="0" borderId="81" xfId="1" applyNumberFormat="1" applyFont="1" applyBorder="1" applyAlignment="1" applyProtection="1">
      <alignment horizontal="center" vertical="center" wrapText="1"/>
      <protection locked="0"/>
    </xf>
    <xf numFmtId="49" fontId="54" fillId="0" borderId="82" xfId="1" applyNumberFormat="1" applyFont="1" applyBorder="1" applyAlignment="1" applyProtection="1">
      <alignment horizontal="center" vertical="center" wrapText="1"/>
      <protection locked="0"/>
    </xf>
    <xf numFmtId="49" fontId="46" fillId="0" borderId="82" xfId="1" applyNumberFormat="1" applyFont="1" applyFill="1" applyBorder="1" applyAlignment="1" applyProtection="1">
      <alignment horizontal="center" vertical="center" wrapText="1"/>
      <protection locked="0"/>
    </xf>
    <xf numFmtId="49" fontId="46" fillId="0" borderId="82" xfId="1" applyNumberFormat="1" applyFont="1" applyBorder="1" applyAlignment="1" applyProtection="1">
      <alignment horizontal="left" vertical="center" wrapText="1"/>
      <protection locked="0"/>
    </xf>
    <xf numFmtId="49" fontId="46" fillId="0" borderId="82" xfId="1" applyNumberFormat="1" applyFont="1" applyBorder="1" applyAlignment="1" applyProtection="1">
      <alignment horizontal="left" vertical="top" wrapText="1"/>
      <protection locked="0"/>
    </xf>
    <xf numFmtId="49" fontId="50" fillId="0" borderId="82" xfId="1" applyNumberFormat="1" applyFont="1" applyBorder="1" applyAlignment="1" applyProtection="1">
      <alignment horizontal="center" vertical="center" wrapText="1"/>
      <protection locked="0"/>
    </xf>
    <xf numFmtId="49" fontId="51" fillId="0" borderId="81" xfId="1" applyNumberFormat="1" applyFont="1" applyBorder="1" applyAlignment="1" applyProtection="1">
      <alignment horizontal="center" vertical="center" wrapText="1"/>
      <protection locked="0"/>
    </xf>
    <xf numFmtId="49" fontId="46" fillId="0" borderId="82" xfId="1" applyNumberFormat="1" applyFont="1" applyBorder="1" applyAlignment="1" applyProtection="1">
      <alignment horizontal="center" vertical="center" wrapText="1"/>
      <protection locked="0"/>
    </xf>
    <xf numFmtId="164" fontId="42" fillId="0" borderId="87" xfId="0" applyNumberFormat="1" applyFont="1" applyBorder="1" applyAlignment="1" applyProtection="1">
      <alignment horizontal="center" vertical="center"/>
      <protection locked="0"/>
    </xf>
    <xf numFmtId="49" fontId="44" fillId="0" borderId="13" xfId="0" applyNumberFormat="1" applyFont="1" applyBorder="1" applyAlignment="1" applyProtection="1">
      <alignment horizontal="left" vertical="top" wrapText="1"/>
      <protection locked="0"/>
    </xf>
    <xf numFmtId="49" fontId="50" fillId="5" borderId="66" xfId="1" applyNumberFormat="1" applyFont="1" applyFill="1" applyBorder="1" applyAlignment="1" applyProtection="1">
      <alignment horizontal="center" vertical="center" wrapText="1"/>
      <protection locked="0"/>
    </xf>
    <xf numFmtId="49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 vertical="top"/>
    </xf>
    <xf numFmtId="49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4" fillId="0" borderId="89" xfId="0" applyNumberFormat="1" applyFont="1" applyBorder="1" applyAlignment="1" applyProtection="1">
      <alignment horizontal="center" vertical="center" wrapText="1"/>
      <protection locked="0"/>
    </xf>
    <xf numFmtId="164" fontId="44" fillId="0" borderId="88" xfId="1" applyNumberFormat="1" applyFont="1" applyBorder="1" applyAlignment="1" applyProtection="1">
      <alignment horizontal="center" vertical="center"/>
      <protection locked="0"/>
    </xf>
    <xf numFmtId="164" fontId="55" fillId="0" borderId="1" xfId="0" applyNumberFormat="1" applyFont="1" applyBorder="1" applyAlignment="1">
      <alignment horizontal="center" vertical="center"/>
    </xf>
    <xf numFmtId="49" fontId="50" fillId="0" borderId="66" xfId="1" applyNumberFormat="1" applyFont="1" applyBorder="1" applyAlignment="1" applyProtection="1">
      <alignment horizontal="center" vertical="center" wrapText="1"/>
      <protection locked="0"/>
    </xf>
    <xf numFmtId="164" fontId="56" fillId="0" borderId="64" xfId="0" applyNumberFormat="1" applyFont="1" applyBorder="1" applyAlignment="1" applyProtection="1">
      <alignment horizontal="center" vertical="center"/>
      <protection locked="0"/>
    </xf>
    <xf numFmtId="164" fontId="57" fillId="0" borderId="64" xfId="0" applyNumberFormat="1" applyFont="1" applyBorder="1" applyAlignment="1">
      <alignment horizontal="center" vertical="center" wrapText="1"/>
    </xf>
    <xf numFmtId="49" fontId="44" fillId="0" borderId="13" xfId="0" applyNumberFormat="1" applyFont="1" applyBorder="1" applyAlignment="1" applyProtection="1">
      <alignment horizontal="center" vertical="center" wrapText="1"/>
    </xf>
    <xf numFmtId="49" fontId="44" fillId="0" borderId="13" xfId="0" applyNumberFormat="1" applyFont="1" applyBorder="1" applyAlignment="1" applyProtection="1">
      <alignment horizontal="left" vertical="center" wrapText="1"/>
    </xf>
    <xf numFmtId="49" fontId="58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3" xfId="0" applyNumberFormat="1" applyFont="1" applyBorder="1" applyAlignment="1" applyProtection="1">
      <alignment horizontal="left" vertical="center" wrapText="1"/>
      <protection locked="0"/>
    </xf>
    <xf numFmtId="49" fontId="59" fillId="0" borderId="13" xfId="0" applyNumberFormat="1" applyFont="1" applyBorder="1" applyAlignment="1" applyProtection="1">
      <alignment horizontal="left" vertical="center" wrapText="1"/>
      <protection locked="0"/>
    </xf>
    <xf numFmtId="49" fontId="46" fillId="0" borderId="82" xfId="1" applyNumberFormat="1" applyFont="1" applyFill="1" applyBorder="1" applyAlignment="1" applyProtection="1">
      <alignment horizontal="left" vertical="top" wrapText="1"/>
      <protection locked="0"/>
    </xf>
    <xf numFmtId="49" fontId="44" fillId="0" borderId="82" xfId="1" applyNumberFormat="1" applyFont="1" applyFill="1" applyBorder="1" applyAlignment="1" applyProtection="1">
      <alignment horizontal="center" vertical="center" wrapText="1"/>
      <protection locked="0"/>
    </xf>
    <xf numFmtId="49" fontId="45" fillId="0" borderId="82" xfId="1" applyNumberFormat="1" applyFont="1" applyFill="1" applyBorder="1" applyAlignment="1" applyProtection="1">
      <alignment horizontal="center" vertical="center" wrapText="1"/>
      <protection locked="0"/>
    </xf>
    <xf numFmtId="49" fontId="46" fillId="0" borderId="82" xfId="1" applyNumberFormat="1" applyFont="1" applyFill="1" applyBorder="1" applyAlignment="1" applyProtection="1">
      <alignment horizontal="left"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4" fontId="44" fillId="0" borderId="1" xfId="0" applyNumberFormat="1" applyFont="1" applyBorder="1" applyAlignment="1" applyProtection="1">
      <alignment horizontal="center" vertical="center"/>
      <protection locked="0"/>
    </xf>
    <xf numFmtId="49" fontId="50" fillId="0" borderId="66" xfId="0" applyNumberFormat="1" applyFont="1" applyBorder="1" applyAlignment="1" applyProtection="1">
      <alignment horizontal="center" vertical="center" wrapText="1"/>
      <protection locked="0"/>
    </xf>
    <xf numFmtId="49" fontId="50" fillId="0" borderId="66" xfId="1" applyNumberFormat="1" applyFont="1" applyBorder="1" applyAlignment="1" applyProtection="1">
      <alignment horizontal="center" vertical="center" wrapText="1"/>
      <protection locked="0"/>
    </xf>
    <xf numFmtId="164" fontId="42" fillId="0" borderId="90" xfId="0" applyNumberFormat="1" applyFont="1" applyBorder="1" applyAlignment="1" applyProtection="1">
      <alignment horizontal="center" vertical="center"/>
      <protection locked="0"/>
    </xf>
    <xf numFmtId="49" fontId="44" fillId="0" borderId="20" xfId="0" applyNumberFormat="1" applyFont="1" applyBorder="1" applyAlignment="1" applyProtection="1">
      <alignment horizontal="left" vertical="top" wrapText="1"/>
      <protection locked="0"/>
    </xf>
    <xf numFmtId="0" fontId="44" fillId="0" borderId="0" xfId="0" applyFont="1" applyAlignment="1" applyProtection="1">
      <alignment horizontal="left" vertical="center" wrapText="1"/>
      <protection locked="0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49" fontId="45" fillId="0" borderId="80" xfId="1" applyNumberFormat="1" applyFont="1" applyBorder="1" applyAlignment="1" applyProtection="1">
      <alignment horizontal="center" vertical="center" wrapText="1"/>
      <protection locked="0"/>
    </xf>
    <xf numFmtId="49" fontId="45" fillId="0" borderId="82" xfId="1" applyNumberFormat="1" applyFont="1" applyBorder="1" applyAlignment="1" applyProtection="1">
      <alignment horizontal="center" vertical="top" wrapText="1"/>
      <protection locked="0"/>
    </xf>
    <xf numFmtId="49" fontId="44" fillId="0" borderId="13" xfId="0" applyNumberFormat="1" applyFont="1" applyBorder="1" applyAlignment="1" applyProtection="1">
      <alignment horizontal="left" vertical="top" wrapText="1"/>
    </xf>
    <xf numFmtId="164" fontId="42" fillId="0" borderId="75" xfId="0" applyNumberFormat="1" applyFont="1" applyBorder="1" applyAlignment="1" applyProtection="1">
      <alignment horizontal="center" vertical="center"/>
      <protection locked="0"/>
    </xf>
    <xf numFmtId="164" fontId="42" fillId="0" borderId="91" xfId="0" applyNumberFormat="1" applyFont="1" applyBorder="1" applyAlignment="1" applyProtection="1">
      <alignment horizontal="center" vertical="center"/>
      <protection locked="0"/>
    </xf>
    <xf numFmtId="164" fontId="42" fillId="0" borderId="92" xfId="0" applyNumberFormat="1" applyFont="1" applyBorder="1" applyAlignment="1" applyProtection="1">
      <alignment horizontal="center" vertical="center"/>
      <protection locked="0"/>
    </xf>
    <xf numFmtId="164" fontId="43" fillId="0" borderId="93" xfId="0" applyNumberFormat="1" applyFont="1" applyBorder="1" applyAlignment="1">
      <alignment horizontal="center" vertical="center" wrapText="1"/>
    </xf>
    <xf numFmtId="49" fontId="45" fillId="0" borderId="94" xfId="0" applyNumberFormat="1" applyFont="1" applyBorder="1" applyAlignment="1" applyProtection="1">
      <alignment horizontal="center" vertical="center" wrapText="1"/>
      <protection locked="0"/>
    </xf>
    <xf numFmtId="164" fontId="42" fillId="0" borderId="93" xfId="0" applyNumberFormat="1" applyFont="1" applyBorder="1" applyAlignment="1" applyProtection="1">
      <alignment horizontal="center" vertical="center"/>
      <protection locked="0"/>
    </xf>
    <xf numFmtId="164" fontId="42" fillId="0" borderId="95" xfId="0" applyNumberFormat="1" applyFont="1" applyBorder="1" applyAlignment="1" applyProtection="1">
      <alignment horizontal="center" vertical="center"/>
      <protection locked="0"/>
    </xf>
    <xf numFmtId="164" fontId="43" fillId="0" borderId="90" xfId="0" applyNumberFormat="1" applyFont="1" applyBorder="1" applyAlignment="1">
      <alignment horizontal="center" vertical="center" wrapText="1"/>
    </xf>
    <xf numFmtId="49" fontId="45" fillId="0" borderId="96" xfId="0" applyNumberFormat="1" applyFont="1" applyBorder="1" applyAlignment="1" applyProtection="1">
      <alignment horizontal="center" vertical="center" wrapText="1"/>
      <protection locked="0"/>
    </xf>
    <xf numFmtId="49" fontId="45" fillId="0" borderId="15" xfId="0" applyNumberFormat="1" applyFont="1" applyBorder="1" applyAlignment="1" applyProtection="1">
      <alignment horizontal="center" vertical="center" wrapText="1"/>
      <protection locked="0"/>
    </xf>
    <xf numFmtId="49" fontId="50" fillId="0" borderId="66" xfId="1" applyNumberFormat="1" applyFont="1" applyFill="1" applyBorder="1" applyAlignment="1" applyProtection="1">
      <alignment horizontal="center" vertical="center" wrapText="1"/>
      <protection locked="0"/>
    </xf>
    <xf numFmtId="164" fontId="56" fillId="0" borderId="64" xfId="0" applyNumberFormat="1" applyFont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left" vertical="center" wrapText="1" indent="1"/>
      <protection locked="0"/>
    </xf>
    <xf numFmtId="164" fontId="6" fillId="0" borderId="64" xfId="0" applyNumberFormat="1" applyFont="1" applyBorder="1" applyAlignment="1" applyProtection="1">
      <alignment horizontal="center" vertical="center"/>
      <protection locked="0"/>
    </xf>
    <xf numFmtId="164" fontId="43" fillId="0" borderId="97" xfId="0" applyNumberFormat="1" applyFont="1" applyBorder="1" applyAlignment="1">
      <alignment horizontal="center" vertical="center" wrapText="1"/>
    </xf>
    <xf numFmtId="49" fontId="45" fillId="0" borderId="98" xfId="0" applyNumberFormat="1" applyFont="1" applyBorder="1" applyAlignment="1" applyProtection="1">
      <alignment horizontal="center" vertical="center" wrapText="1"/>
      <protection locked="0"/>
    </xf>
    <xf numFmtId="49" fontId="45" fillId="0" borderId="99" xfId="0" applyNumberFormat="1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 vertical="center" wrapText="1"/>
    </xf>
    <xf numFmtId="49" fontId="44" fillId="0" borderId="8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</xf>
    <xf numFmtId="164" fontId="56" fillId="0" borderId="101" xfId="0" applyNumberFormat="1" applyFont="1" applyBorder="1" applyAlignment="1" applyProtection="1">
      <alignment horizontal="center" vertical="center"/>
      <protection locked="0"/>
    </xf>
    <xf numFmtId="164" fontId="42" fillId="0" borderId="101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164" fontId="56" fillId="0" borderId="87" xfId="0" applyNumberFormat="1" applyFont="1" applyBorder="1" applyAlignment="1" applyProtection="1">
      <alignment horizontal="center" vertical="center"/>
      <protection locked="0"/>
    </xf>
    <xf numFmtId="49" fontId="59" fillId="0" borderId="13" xfId="0" applyNumberFormat="1" applyFont="1" applyBorder="1" applyAlignment="1" applyProtection="1">
      <alignment horizontal="center" vertical="center" wrapText="1"/>
      <protection locked="0"/>
    </xf>
    <xf numFmtId="164" fontId="6" fillId="0" borderId="26" xfId="0" applyNumberFormat="1" applyFont="1" applyBorder="1" applyAlignment="1" applyProtection="1">
      <alignment horizontal="center" vertical="top"/>
      <protection locked="0"/>
    </xf>
    <xf numFmtId="164" fontId="56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90" xfId="0" applyNumberFormat="1" applyFont="1" applyBorder="1" applyAlignment="1" applyProtection="1">
      <alignment horizontal="center" vertical="center"/>
      <protection locked="0"/>
    </xf>
    <xf numFmtId="0" fontId="59" fillId="0" borderId="0" xfId="0" applyFont="1" applyAlignment="1">
      <alignment vertical="center" wrapText="1"/>
    </xf>
    <xf numFmtId="49" fontId="44" fillId="0" borderId="103" xfId="1" applyNumberFormat="1" applyFont="1" applyFill="1" applyBorder="1" applyAlignment="1" applyProtection="1">
      <alignment horizontal="left" vertical="center" wrapText="1"/>
      <protection locked="0"/>
    </xf>
    <xf numFmtId="49" fontId="44" fillId="0" borderId="103" xfId="1" applyNumberFormat="1" applyFont="1" applyFill="1" applyBorder="1" applyAlignment="1" applyProtection="1">
      <alignment horizontal="center" vertical="center" wrapText="1"/>
      <protection locked="0"/>
    </xf>
    <xf numFmtId="49" fontId="45" fillId="0" borderId="103" xfId="1" applyNumberFormat="1" applyFont="1" applyFill="1" applyBorder="1" applyAlignment="1" applyProtection="1">
      <alignment horizontal="center" vertical="center" wrapText="1"/>
      <protection locked="0"/>
    </xf>
    <xf numFmtId="49" fontId="46" fillId="0" borderId="10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44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45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46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42" fillId="0" borderId="64" xfId="0" applyNumberFormat="1" applyFont="1" applyBorder="1" applyAlignment="1" applyProtection="1">
      <alignment horizontal="center" vertical="center" wrapText="1"/>
      <protection locked="0"/>
    </xf>
    <xf numFmtId="49" fontId="5" fillId="5" borderId="13" xfId="0" applyNumberFormat="1" applyFont="1" applyFill="1" applyBorder="1" applyAlignment="1" applyProtection="1">
      <alignment horizontal="center" vertical="top" wrapText="1"/>
      <protection locked="0"/>
    </xf>
    <xf numFmtId="164" fontId="56" fillId="0" borderId="104" xfId="0" applyNumberFormat="1" applyFont="1" applyBorder="1" applyAlignment="1" applyProtection="1">
      <alignment horizontal="center" vertical="center"/>
      <protection locked="0"/>
    </xf>
    <xf numFmtId="164" fontId="5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38" xfId="0" applyNumberFormat="1" applyFont="1" applyBorder="1" applyAlignment="1" applyProtection="1">
      <alignment horizontal="center" vertical="top"/>
      <protection locked="0"/>
    </xf>
    <xf numFmtId="49" fontId="61" fillId="0" borderId="66" xfId="1" applyNumberFormat="1" applyFont="1" applyBorder="1" applyAlignment="1" applyProtection="1">
      <alignment horizontal="center" vertical="center"/>
      <protection locked="0"/>
    </xf>
    <xf numFmtId="164" fontId="44" fillId="0" borderId="107" xfId="1" applyNumberFormat="1" applyFont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164" fontId="57" fillId="0" borderId="87" xfId="0" applyNumberFormat="1" applyFont="1" applyBorder="1" applyAlignment="1" applyProtection="1">
      <alignment horizontal="center" vertical="center"/>
      <protection locked="0"/>
    </xf>
    <xf numFmtId="164" fontId="57" fillId="0" borderId="13" xfId="1" applyNumberFormat="1" applyFont="1" applyBorder="1" applyAlignment="1" applyProtection="1">
      <alignment horizontal="center" vertical="top" wrapText="1"/>
      <protection locked="0"/>
    </xf>
    <xf numFmtId="49" fontId="22" fillId="0" borderId="13" xfId="0" applyNumberFormat="1" applyFont="1" applyBorder="1" applyAlignment="1" applyProtection="1">
      <alignment horizontal="center" vertical="top" wrapText="1"/>
      <protection locked="0"/>
    </xf>
    <xf numFmtId="164" fontId="24" fillId="0" borderId="13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>
      <alignment horizontal="left" vertical="center" wrapText="1"/>
    </xf>
    <xf numFmtId="49" fontId="2" fillId="5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0" xfId="0" applyNumberFormat="1" applyFont="1" applyFill="1" applyBorder="1" applyAlignment="1" applyProtection="1">
      <alignment horizontal="left" vertical="top" wrapText="1"/>
      <protection locked="0"/>
    </xf>
    <xf numFmtId="49" fontId="2" fillId="5" borderId="80" xfId="1" applyNumberFormat="1" applyFont="1" applyFill="1" applyBorder="1" applyAlignment="1" applyProtection="1">
      <alignment horizontal="left" vertical="top" wrapText="1"/>
      <protection locked="0"/>
    </xf>
    <xf numFmtId="49" fontId="44" fillId="5" borderId="80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13" xfId="0" applyNumberFormat="1" applyFont="1" applyFill="1" applyBorder="1" applyAlignment="1" applyProtection="1">
      <alignment horizontal="left" vertical="top" wrapText="1"/>
      <protection locked="0"/>
    </xf>
    <xf numFmtId="49" fontId="2" fillId="5" borderId="13" xfId="0" applyNumberFormat="1" applyFont="1" applyFill="1" applyBorder="1" applyAlignment="1" applyProtection="1">
      <alignment horizontal="left" vertical="top" wrapText="1"/>
      <protection locked="0"/>
    </xf>
    <xf numFmtId="49" fontId="7" fillId="5" borderId="30" xfId="0" applyNumberFormat="1" applyFont="1" applyFill="1" applyBorder="1" applyAlignment="1" applyProtection="1">
      <alignment horizontal="left" vertical="top" wrapText="1"/>
      <protection locked="0"/>
    </xf>
    <xf numFmtId="49" fontId="2" fillId="5" borderId="30" xfId="0" applyNumberFormat="1" applyFont="1" applyFill="1" applyBorder="1" applyAlignment="1" applyProtection="1">
      <alignment horizontal="left" vertical="top" wrapText="1"/>
      <protection locked="0"/>
    </xf>
    <xf numFmtId="49" fontId="5" fillId="5" borderId="3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>
      <alignment horizontal="left" vertical="center" wrapText="1"/>
    </xf>
    <xf numFmtId="49" fontId="44" fillId="0" borderId="15" xfId="0" applyNumberFormat="1" applyFont="1" applyBorder="1" applyAlignment="1" applyProtection="1">
      <alignment horizontal="center" vertical="top" wrapText="1"/>
      <protection locked="0"/>
    </xf>
    <xf numFmtId="49" fontId="44" fillId="0" borderId="20" xfId="0" applyNumberFormat="1" applyFont="1" applyBorder="1" applyAlignment="1" applyProtection="1">
      <alignment horizontal="center" vertical="top" wrapText="1"/>
      <protection locked="0"/>
    </xf>
    <xf numFmtId="49" fontId="44" fillId="5" borderId="20" xfId="0" applyNumberFormat="1" applyFont="1" applyFill="1" applyBorder="1" applyAlignment="1" applyProtection="1">
      <alignment horizontal="left" vertical="center" wrapText="1"/>
      <protection locked="0"/>
    </xf>
    <xf numFmtId="49" fontId="44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44" fillId="5" borderId="20" xfId="0" applyNumberFormat="1" applyFont="1" applyFill="1" applyBorder="1" applyAlignment="1" applyProtection="1">
      <alignment horizontal="left" vertical="top" wrapText="1"/>
      <protection locked="0"/>
    </xf>
    <xf numFmtId="49" fontId="45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0" xfId="0" applyNumberFormat="1" applyFont="1" applyFill="1" applyBorder="1" applyAlignment="1" applyProtection="1">
      <alignment horizontal="left" vertical="top" wrapText="1"/>
      <protection locked="0"/>
    </xf>
    <xf numFmtId="49" fontId="5" fillId="5" borderId="20" xfId="0" applyNumberFormat="1" applyFont="1" applyFill="1" applyBorder="1" applyAlignment="1" applyProtection="1">
      <alignment horizontal="center" vertical="top" wrapText="1"/>
      <protection locked="0"/>
    </xf>
    <xf numFmtId="49" fontId="4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62" fillId="0" borderId="13" xfId="2" applyBorder="1"/>
    <xf numFmtId="0" fontId="34" fillId="0" borderId="13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63" fillId="0" borderId="13" xfId="0" applyFont="1" applyBorder="1"/>
    <xf numFmtId="0" fontId="34" fillId="0" borderId="13" xfId="0" applyFont="1" applyBorder="1" applyAlignment="1">
      <alignment vertical="center" wrapText="1"/>
    </xf>
    <xf numFmtId="0" fontId="62" fillId="6" borderId="13" xfId="2" applyFill="1" applyBorder="1" applyAlignment="1">
      <alignment vertical="center" wrapText="1"/>
    </xf>
    <xf numFmtId="49" fontId="55" fillId="0" borderId="66" xfId="1" applyNumberFormat="1" applyFont="1" applyBorder="1" applyAlignment="1" applyProtection="1">
      <alignment horizontal="center" vertical="center" wrapText="1"/>
      <protection locked="0"/>
    </xf>
    <xf numFmtId="49" fontId="55" fillId="5" borderId="66" xfId="1" applyNumberFormat="1" applyFont="1" applyFill="1" applyBorder="1" applyAlignment="1" applyProtection="1">
      <alignment horizontal="center" vertical="center" wrapText="1"/>
      <protection locked="0"/>
    </xf>
    <xf numFmtId="49" fontId="55" fillId="5" borderId="76" xfId="1" applyNumberFormat="1" applyFont="1" applyFill="1" applyBorder="1" applyAlignment="1" applyProtection="1">
      <alignment horizontal="center" vertical="center" wrapText="1"/>
      <protection locked="0"/>
    </xf>
    <xf numFmtId="0" fontId="55" fillId="0" borderId="1" xfId="0" applyFont="1" applyBorder="1" applyAlignment="1">
      <alignment horizontal="center" wrapText="1"/>
    </xf>
    <xf numFmtId="164" fontId="6" fillId="5" borderId="21" xfId="0" applyNumberFormat="1" applyFont="1" applyFill="1" applyBorder="1" applyAlignment="1" applyProtection="1">
      <alignment horizontal="center" vertical="top"/>
      <protection locked="0"/>
    </xf>
    <xf numFmtId="164" fontId="6" fillId="5" borderId="25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/>
    </xf>
    <xf numFmtId="0" fontId="0" fillId="0" borderId="13" xfId="0" applyBorder="1"/>
    <xf numFmtId="49" fontId="66" fillId="0" borderId="80" xfId="1" applyNumberFormat="1" applyFont="1" applyBorder="1" applyAlignment="1" applyProtection="1">
      <alignment horizontal="left" vertical="top" wrapText="1"/>
      <protection locked="0"/>
    </xf>
    <xf numFmtId="49" fontId="66" fillId="0" borderId="82" xfId="1" applyNumberFormat="1" applyFont="1" applyBorder="1" applyAlignment="1" applyProtection="1">
      <alignment horizontal="left" vertical="top" wrapText="1"/>
      <protection locked="0"/>
    </xf>
    <xf numFmtId="49" fontId="65" fillId="0" borderId="13" xfId="0" applyNumberFormat="1" applyFont="1" applyBorder="1" applyAlignment="1" applyProtection="1">
      <alignment horizontal="left" vertical="top" wrapText="1"/>
      <protection locked="0"/>
    </xf>
    <xf numFmtId="164" fontId="15" fillId="0" borderId="21" xfId="0" applyNumberFormat="1" applyFont="1" applyBorder="1" applyAlignment="1" applyProtection="1">
      <alignment horizontal="center" vertical="top"/>
      <protection locked="0"/>
    </xf>
    <xf numFmtId="0" fontId="64" fillId="0" borderId="0" xfId="0" applyFont="1"/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164" fontId="6" fillId="5" borderId="43" xfId="0" applyNumberFormat="1" applyFont="1" applyFill="1" applyBorder="1" applyAlignment="1" applyProtection="1">
      <alignment horizontal="center" vertical="center"/>
      <protection locked="0"/>
    </xf>
    <xf numFmtId="164" fontId="15" fillId="5" borderId="43" xfId="0" applyNumberFormat="1" applyFont="1" applyFill="1" applyBorder="1" applyAlignment="1">
      <alignment horizontal="center" vertical="center" wrapText="1"/>
    </xf>
    <xf numFmtId="49" fontId="45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21" xfId="0" applyNumberFormat="1" applyFont="1" applyFill="1" applyBorder="1" applyAlignment="1" applyProtection="1">
      <alignment horizontal="center" vertical="center"/>
      <protection locked="0"/>
    </xf>
    <xf numFmtId="49" fontId="45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45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44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5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7" fillId="0" borderId="13" xfId="0" applyNumberFormat="1" applyFont="1" applyBorder="1" applyAlignment="1" applyProtection="1">
      <alignment horizontal="left" vertical="top" wrapText="1"/>
    </xf>
    <xf numFmtId="164" fontId="42" fillId="0" borderId="1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164" fontId="6" fillId="0" borderId="37" xfId="0" applyNumberFormat="1" applyFont="1" applyBorder="1" applyAlignment="1" applyProtection="1">
      <alignment horizontal="center" vertical="top"/>
      <protection locked="0"/>
    </xf>
    <xf numFmtId="164" fontId="6" fillId="0" borderId="13" xfId="0" applyNumberFormat="1" applyFont="1" applyBorder="1" applyAlignment="1" applyProtection="1">
      <alignment horizontal="center" vertical="top"/>
      <protection locked="0"/>
    </xf>
    <xf numFmtId="0" fontId="68" fillId="0" borderId="13" xfId="0" applyFont="1" applyBorder="1" applyAlignment="1">
      <alignment horizontal="left" vertical="center" wrapText="1"/>
    </xf>
    <xf numFmtId="0" fontId="69" fillId="0" borderId="0" xfId="0" applyFont="1" applyAlignment="1" applyProtection="1">
      <alignment wrapText="1"/>
      <protection locked="0"/>
    </xf>
    <xf numFmtId="0" fontId="58" fillId="0" borderId="13" xfId="0" applyFont="1" applyBorder="1" applyAlignment="1">
      <alignment horizontal="left" vertical="top" wrapText="1"/>
    </xf>
    <xf numFmtId="49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13" xfId="0" applyFont="1" applyFill="1" applyBorder="1" applyAlignment="1">
      <alignment horizontal="left" vertical="center" wrapText="1"/>
    </xf>
    <xf numFmtId="49" fontId="16" fillId="5" borderId="13" xfId="0" applyNumberFormat="1" applyFont="1" applyFill="1" applyBorder="1" applyAlignment="1" applyProtection="1">
      <alignment horizontal="left" vertical="top" wrapText="1"/>
      <protection locked="0"/>
    </xf>
    <xf numFmtId="164" fontId="6" fillId="5" borderId="26" xfId="0" applyNumberFormat="1" applyFont="1" applyFill="1" applyBorder="1" applyAlignment="1" applyProtection="1">
      <alignment horizontal="center" vertical="center"/>
      <protection locked="0"/>
    </xf>
    <xf numFmtId="0" fontId="58" fillId="0" borderId="18" xfId="0" applyFont="1" applyBorder="1" applyAlignment="1">
      <alignment horizontal="left" vertical="top" wrapText="1"/>
    </xf>
    <xf numFmtId="49" fontId="66" fillId="0" borderId="82" xfId="1" applyNumberFormat="1" applyFont="1" applyBorder="1" applyAlignment="1" applyProtection="1">
      <alignment horizontal="left" vertical="center" wrapText="1"/>
      <protection locked="0"/>
    </xf>
    <xf numFmtId="164" fontId="15" fillId="5" borderId="21" xfId="0" applyNumberFormat="1" applyFont="1" applyFill="1" applyBorder="1" applyAlignment="1">
      <alignment horizontal="center" vertical="top" wrapText="1"/>
    </xf>
    <xf numFmtId="49" fontId="45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44" fillId="5" borderId="44" xfId="0" applyNumberFormat="1" applyFont="1" applyFill="1" applyBorder="1" applyAlignment="1" applyProtection="1">
      <alignment horizontal="center" vertical="center" wrapText="1"/>
      <protection locked="0"/>
    </xf>
    <xf numFmtId="49" fontId="44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44" fillId="5" borderId="44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0" xfId="0" applyFont="1" applyFill="1" applyAlignment="1">
      <alignment horizontal="left" vertical="center" wrapText="1"/>
    </xf>
    <xf numFmtId="49" fontId="48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5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5" borderId="13" xfId="0" applyNumberFormat="1" applyFont="1" applyFill="1" applyBorder="1" applyAlignment="1" applyProtection="1">
      <alignment horizontal="center" vertical="top" wrapText="1"/>
      <protection locked="0"/>
    </xf>
    <xf numFmtId="164" fontId="42" fillId="5" borderId="64" xfId="0" applyNumberFormat="1" applyFont="1" applyFill="1" applyBorder="1" applyAlignment="1" applyProtection="1">
      <alignment horizontal="center" vertical="center"/>
      <protection locked="0"/>
    </xf>
    <xf numFmtId="164" fontId="42" fillId="5" borderId="87" xfId="0" applyNumberFormat="1" applyFont="1" applyFill="1" applyBorder="1" applyAlignment="1" applyProtection="1">
      <alignment horizontal="center" vertical="center"/>
      <protection locked="0"/>
    </xf>
    <xf numFmtId="164" fontId="43" fillId="5" borderId="64" xfId="0" applyNumberFormat="1" applyFont="1" applyFill="1" applyBorder="1" applyAlignment="1">
      <alignment horizontal="center" vertical="center" wrapText="1"/>
    </xf>
    <xf numFmtId="49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5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58" fillId="0" borderId="82" xfId="1" applyNumberFormat="1" applyFont="1" applyFill="1" applyBorder="1" applyAlignment="1" applyProtection="1">
      <alignment horizontal="center" vertical="center" wrapText="1"/>
      <protection locked="0"/>
    </xf>
    <xf numFmtId="49" fontId="59" fillId="0" borderId="13" xfId="0" applyNumberFormat="1" applyFont="1" applyBorder="1" applyAlignment="1" applyProtection="1">
      <alignment horizontal="left" vertical="top" wrapText="1"/>
      <protection locked="0"/>
    </xf>
    <xf numFmtId="49" fontId="58" fillId="0" borderId="13" xfId="0" applyNumberFormat="1" applyFont="1" applyBorder="1" applyAlignment="1" applyProtection="1">
      <alignment horizontal="center" vertical="top" wrapText="1"/>
      <protection locked="0"/>
    </xf>
    <xf numFmtId="49" fontId="58" fillId="0" borderId="13" xfId="0" applyNumberFormat="1" applyFont="1" applyBorder="1" applyAlignment="1" applyProtection="1">
      <alignment horizontal="center" vertical="top" wrapText="1"/>
    </xf>
    <xf numFmtId="49" fontId="66" fillId="0" borderId="13" xfId="0" applyNumberFormat="1" applyFont="1" applyBorder="1" applyAlignment="1" applyProtection="1">
      <alignment horizontal="left" vertical="top" wrapText="1"/>
    </xf>
    <xf numFmtId="49" fontId="59" fillId="0" borderId="82" xfId="1" applyNumberFormat="1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>
      <alignment horizontal="left" vertical="top" wrapText="1"/>
    </xf>
    <xf numFmtId="164" fontId="42" fillId="5" borderId="13" xfId="0" applyNumberFormat="1" applyFont="1" applyFill="1" applyBorder="1" applyAlignment="1" applyProtection="1">
      <alignment horizontal="center" vertical="center"/>
      <protection locked="0"/>
    </xf>
    <xf numFmtId="0" fontId="44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44" fillId="5" borderId="13" xfId="0" applyNumberFormat="1" applyFont="1" applyFill="1" applyBorder="1" applyAlignment="1" applyProtection="1">
      <alignment horizontal="left" vertical="top" wrapText="1"/>
      <protection locked="0"/>
    </xf>
    <xf numFmtId="49" fontId="59" fillId="0" borderId="103" xfId="1" applyNumberFormat="1" applyFont="1" applyFill="1" applyBorder="1" applyAlignment="1" applyProtection="1">
      <alignment horizontal="left" vertical="center" wrapText="1"/>
      <protection locked="0"/>
    </xf>
    <xf numFmtId="49" fontId="58" fillId="0" borderId="10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>
      <alignment horizontal="left" vertical="top" wrapText="1"/>
    </xf>
    <xf numFmtId="164" fontId="56" fillId="5" borderId="1" xfId="0" applyNumberFormat="1" applyFont="1" applyFill="1" applyBorder="1" applyAlignment="1" applyProtection="1">
      <alignment horizontal="center" vertical="center"/>
      <protection locked="0"/>
    </xf>
    <xf numFmtId="164" fontId="56" fillId="5" borderId="87" xfId="0" applyNumberFormat="1" applyFont="1" applyFill="1" applyBorder="1" applyAlignment="1" applyProtection="1">
      <alignment horizontal="center" vertical="center"/>
      <protection locked="0"/>
    </xf>
    <xf numFmtId="164" fontId="57" fillId="5" borderId="64" xfId="0" applyNumberFormat="1" applyFont="1" applyFill="1" applyBorder="1" applyAlignment="1">
      <alignment horizontal="center" vertical="center" wrapText="1"/>
    </xf>
    <xf numFmtId="49" fontId="4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20" xfId="0" applyNumberFormat="1" applyFont="1" applyFill="1" applyBorder="1" applyAlignment="1" applyProtection="1">
      <alignment horizontal="left" vertical="center" wrapText="1"/>
      <protection locked="0"/>
    </xf>
    <xf numFmtId="165" fontId="59" fillId="5" borderId="20" xfId="0" applyNumberFormat="1" applyFont="1" applyFill="1" applyBorder="1" applyAlignment="1" applyProtection="1">
      <alignment horizontal="left" vertical="top" wrapText="1"/>
      <protection locked="0"/>
    </xf>
    <xf numFmtId="0" fontId="72" fillId="0" borderId="13" xfId="0" applyFont="1" applyBorder="1" applyAlignment="1">
      <alignment wrapText="1"/>
    </xf>
    <xf numFmtId="49" fontId="66" fillId="0" borderId="13" xfId="0" applyNumberFormat="1" applyFont="1" applyBorder="1" applyAlignment="1" applyProtection="1">
      <alignment horizontal="left" vertical="center" wrapText="1"/>
      <protection locked="0"/>
    </xf>
    <xf numFmtId="49" fontId="58" fillId="0" borderId="13" xfId="0" applyNumberFormat="1" applyFont="1" applyBorder="1" applyAlignment="1" applyProtection="1">
      <alignment horizontal="center" vertical="center" wrapText="1"/>
      <protection locked="0"/>
    </xf>
    <xf numFmtId="49" fontId="73" fillId="0" borderId="1" xfId="0" applyNumberFormat="1" applyFont="1" applyBorder="1" applyAlignment="1" applyProtection="1">
      <alignment horizontal="center" vertical="top" wrapText="1"/>
      <protection locked="0"/>
    </xf>
    <xf numFmtId="49" fontId="59" fillId="5" borderId="20" xfId="0" applyNumberFormat="1" applyFont="1" applyFill="1" applyBorder="1" applyAlignment="1" applyProtection="1">
      <alignment horizontal="left" vertical="center" wrapText="1"/>
      <protection locked="0"/>
    </xf>
    <xf numFmtId="49" fontId="59" fillId="5" borderId="80" xfId="1" applyNumberFormat="1" applyFont="1" applyFill="1" applyBorder="1" applyAlignment="1" applyProtection="1">
      <alignment horizontal="left" vertical="top" wrapText="1"/>
      <protection locked="0"/>
    </xf>
    <xf numFmtId="49" fontId="59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59" fillId="0" borderId="20" xfId="0" applyNumberFormat="1" applyFont="1" applyBorder="1" applyAlignment="1" applyProtection="1">
      <alignment horizontal="left" vertical="top" wrapText="1"/>
      <protection locked="0"/>
    </xf>
    <xf numFmtId="49" fontId="59" fillId="0" borderId="2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6" fillId="0" borderId="0" xfId="0" applyFont="1" applyAlignment="1">
      <alignment horizontal="center" vertical="top" wrapText="1"/>
    </xf>
    <xf numFmtId="0" fontId="50" fillId="0" borderId="1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wrapText="1"/>
    </xf>
    <xf numFmtId="49" fontId="66" fillId="0" borderId="82" xfId="1" applyNumberFormat="1" applyFont="1" applyFill="1" applyBorder="1" applyAlignment="1" applyProtection="1">
      <alignment horizontal="left" vertical="top" wrapText="1"/>
      <protection locked="0"/>
    </xf>
    <xf numFmtId="49" fontId="66" fillId="0" borderId="13" xfId="0" applyNumberFormat="1" applyFont="1" applyBorder="1" applyAlignment="1" applyProtection="1">
      <alignment horizontal="left" vertical="top" wrapText="1"/>
      <protection locked="0"/>
    </xf>
    <xf numFmtId="49" fontId="59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13" xfId="0" applyFont="1" applyFill="1" applyBorder="1" applyAlignment="1">
      <alignment horizontal="left" vertical="center" wrapText="1"/>
    </xf>
    <xf numFmtId="49" fontId="59" fillId="0" borderId="82" xfId="1" applyNumberFormat="1" applyFont="1" applyBorder="1" applyAlignment="1" applyProtection="1">
      <alignment horizontal="left" vertical="top" wrapText="1"/>
      <protection locked="0"/>
    </xf>
    <xf numFmtId="49" fontId="59" fillId="5" borderId="82" xfId="1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wrapText="1"/>
    </xf>
    <xf numFmtId="49" fontId="66" fillId="5" borderId="80" xfId="1" applyNumberFormat="1" applyFont="1" applyFill="1" applyBorder="1" applyAlignment="1" applyProtection="1">
      <alignment horizontal="left" vertical="top" wrapText="1"/>
      <protection locked="0"/>
    </xf>
    <xf numFmtId="49" fontId="66" fillId="5" borderId="80" xfId="1" applyNumberFormat="1" applyFont="1" applyFill="1" applyBorder="1" applyAlignment="1" applyProtection="1">
      <alignment horizontal="left" vertical="center" wrapText="1"/>
      <protection locked="0"/>
    </xf>
    <xf numFmtId="0" fontId="59" fillId="5" borderId="0" xfId="0" applyFont="1" applyFill="1" applyAlignment="1">
      <alignment wrapText="1"/>
    </xf>
    <xf numFmtId="49" fontId="66" fillId="5" borderId="13" xfId="0" applyNumberFormat="1" applyFont="1" applyFill="1" applyBorder="1" applyAlignment="1" applyProtection="1">
      <alignment horizontal="left" vertical="top" wrapText="1"/>
      <protection locked="0"/>
    </xf>
    <xf numFmtId="49" fontId="66" fillId="5" borderId="82" xfId="1" applyNumberFormat="1" applyFont="1" applyFill="1" applyBorder="1" applyAlignment="1" applyProtection="1">
      <alignment horizontal="left" vertical="top" wrapText="1"/>
      <protection locked="0"/>
    </xf>
    <xf numFmtId="49" fontId="44" fillId="0" borderId="80" xfId="1" applyNumberFormat="1" applyFont="1" applyBorder="1" applyAlignment="1" applyProtection="1">
      <alignment horizontal="left" vertical="center" wrapText="1"/>
      <protection locked="0"/>
    </xf>
    <xf numFmtId="49" fontId="59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9" fontId="50" fillId="0" borderId="67" xfId="1" applyNumberFormat="1" applyFont="1" applyBorder="1" applyAlignment="1" applyProtection="1">
      <alignment horizontal="left" vertical="center" wrapText="1"/>
      <protection locked="0"/>
    </xf>
    <xf numFmtId="0" fontId="50" fillId="0" borderId="9" xfId="1" applyFont="1" applyBorder="1" applyAlignment="1" applyProtection="1">
      <alignment horizontal="left" vertical="center" wrapText="1"/>
      <protection locked="0"/>
    </xf>
    <xf numFmtId="0" fontId="50" fillId="0" borderId="68" xfId="1" applyFont="1" applyBorder="1" applyAlignment="1" applyProtection="1">
      <alignment horizontal="left" vertical="center" wrapText="1"/>
      <protection locked="0"/>
    </xf>
    <xf numFmtId="9" fontId="50" fillId="0" borderId="69" xfId="1" applyNumberFormat="1" applyFont="1" applyBorder="1" applyAlignment="1" applyProtection="1">
      <alignment horizontal="left" vertical="center" wrapText="1"/>
      <protection locked="0"/>
    </xf>
    <xf numFmtId="0" fontId="50" fillId="0" borderId="70" xfId="1" applyFont="1" applyBorder="1" applyAlignment="1" applyProtection="1">
      <alignment horizontal="left" vertical="center" wrapText="1"/>
      <protection locked="0"/>
    </xf>
    <xf numFmtId="0" fontId="50" fillId="0" borderId="71" xfId="1" applyFont="1" applyBorder="1" applyAlignment="1" applyProtection="1">
      <alignment horizontal="left" vertical="center" wrapText="1"/>
      <protection locked="0"/>
    </xf>
    <xf numFmtId="9" fontId="50" fillId="0" borderId="72" xfId="1" applyNumberFormat="1" applyFont="1" applyBorder="1" applyAlignment="1" applyProtection="1">
      <alignment horizontal="left" vertical="center" wrapText="1"/>
      <protection locked="0"/>
    </xf>
    <xf numFmtId="0" fontId="50" fillId="0" borderId="73" xfId="1" applyFont="1" applyBorder="1" applyAlignment="1" applyProtection="1">
      <alignment horizontal="left" vertical="center" wrapText="1"/>
      <protection locked="0"/>
    </xf>
    <xf numFmtId="0" fontId="50" fillId="0" borderId="74" xfId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6" xfId="0" applyBorder="1" applyAlignment="1" applyProtection="1">
      <protection locked="0"/>
    </xf>
    <xf numFmtId="0" fontId="44" fillId="0" borderId="72" xfId="1" applyFont="1" applyBorder="1" applyAlignment="1" applyProtection="1">
      <alignment horizontal="left" vertical="center" wrapText="1"/>
      <protection locked="0"/>
    </xf>
    <xf numFmtId="0" fontId="44" fillId="0" borderId="73" xfId="1" applyFont="1" applyBorder="1" applyAlignment="1" applyProtection="1">
      <alignment horizontal="left" vertical="center" wrapText="1"/>
      <protection locked="0"/>
    </xf>
    <xf numFmtId="0" fontId="44" fillId="0" borderId="74" xfId="1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44" fillId="0" borderId="67" xfId="1" applyFont="1" applyBorder="1" applyAlignment="1" applyProtection="1">
      <alignment horizontal="left" vertical="center" wrapText="1"/>
      <protection locked="0"/>
    </xf>
    <xf numFmtId="0" fontId="44" fillId="0" borderId="9" xfId="1" applyFont="1" applyBorder="1" applyAlignment="1" applyProtection="1">
      <alignment horizontal="left" vertical="center" wrapText="1"/>
      <protection locked="0"/>
    </xf>
    <xf numFmtId="0" fontId="44" fillId="0" borderId="68" xfId="1" applyFont="1" applyBorder="1" applyAlignment="1" applyProtection="1">
      <alignment horizontal="left" vertical="center" wrapText="1"/>
      <protection locked="0"/>
    </xf>
    <xf numFmtId="0" fontId="44" fillId="0" borderId="69" xfId="1" applyFont="1" applyBorder="1" applyAlignment="1" applyProtection="1">
      <alignment horizontal="left" vertical="center" wrapText="1"/>
      <protection locked="0"/>
    </xf>
    <xf numFmtId="0" fontId="44" fillId="0" borderId="70" xfId="1" applyFont="1" applyBorder="1" applyAlignment="1" applyProtection="1">
      <alignment horizontal="left" vertical="center" wrapText="1"/>
      <protection locked="0"/>
    </xf>
    <xf numFmtId="0" fontId="44" fillId="0" borderId="71" xfId="1" applyFont="1" applyBorder="1" applyAlignment="1" applyProtection="1">
      <alignment horizontal="left" vertical="center" wrapText="1"/>
      <protection locked="0"/>
    </xf>
    <xf numFmtId="9" fontId="50" fillId="0" borderId="72" xfId="1" applyNumberFormat="1" applyFont="1" applyBorder="1" applyAlignment="1" applyProtection="1">
      <alignment horizontal="center" vertical="center" wrapText="1"/>
      <protection locked="0"/>
    </xf>
    <xf numFmtId="0" fontId="50" fillId="0" borderId="73" xfId="1" applyFont="1" applyBorder="1" applyAlignment="1" applyProtection="1">
      <alignment horizontal="center" vertical="center" wrapText="1"/>
      <protection locked="0"/>
    </xf>
    <xf numFmtId="0" fontId="50" fillId="0" borderId="74" xfId="1" applyFont="1" applyBorder="1" applyAlignment="1" applyProtection="1">
      <alignment horizontal="center" vertical="center" wrapText="1"/>
      <protection locked="0"/>
    </xf>
    <xf numFmtId="49" fontId="50" fillId="0" borderId="66" xfId="1" applyNumberFormat="1" applyFont="1" applyBorder="1" applyAlignment="1" applyProtection="1">
      <alignment horizontal="center" vertical="center" wrapText="1"/>
      <protection locked="0"/>
    </xf>
    <xf numFmtId="49" fontId="44" fillId="0" borderId="66" xfId="1" applyNumberFormat="1" applyFont="1" applyBorder="1" applyAlignment="1" applyProtection="1">
      <alignment horizontal="center" vertical="center" wrapText="1"/>
      <protection locked="0"/>
    </xf>
    <xf numFmtId="0" fontId="44" fillId="0" borderId="72" xfId="1" applyFont="1" applyBorder="1" applyAlignment="1" applyProtection="1">
      <alignment horizontal="center" vertical="center" wrapText="1"/>
      <protection locked="0"/>
    </xf>
    <xf numFmtId="0" fontId="44" fillId="0" borderId="73" xfId="1" applyFont="1" applyBorder="1" applyAlignment="1" applyProtection="1">
      <alignment horizontal="center" vertical="center" wrapText="1"/>
      <protection locked="0"/>
    </xf>
    <xf numFmtId="0" fontId="44" fillId="0" borderId="74" xfId="1" applyFont="1" applyBorder="1" applyAlignment="1" applyProtection="1">
      <alignment horizontal="center" vertical="center" wrapText="1"/>
      <protection locked="0"/>
    </xf>
    <xf numFmtId="49" fontId="44" fillId="0" borderId="72" xfId="1" applyNumberFormat="1" applyFont="1" applyBorder="1" applyAlignment="1" applyProtection="1">
      <alignment horizontal="center" vertical="center" wrapText="1"/>
      <protection locked="0"/>
    </xf>
    <xf numFmtId="49" fontId="44" fillId="0" borderId="73" xfId="1" applyNumberFormat="1" applyFont="1" applyBorder="1" applyAlignment="1" applyProtection="1">
      <alignment horizontal="center" vertical="center" wrapText="1"/>
      <protection locked="0"/>
    </xf>
    <xf numFmtId="49" fontId="44" fillId="0" borderId="74" xfId="1" applyNumberFormat="1" applyFont="1" applyBorder="1" applyAlignment="1" applyProtection="1">
      <alignment horizontal="center" vertical="center" wrapText="1"/>
      <protection locked="0"/>
    </xf>
    <xf numFmtId="9" fontId="5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Alignment="1" applyProtection="1">
      <alignment horizontal="center" vertical="center" wrapText="1"/>
      <protection locked="0"/>
    </xf>
    <xf numFmtId="0" fontId="44" fillId="0" borderId="9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top" wrapText="1"/>
    </xf>
    <xf numFmtId="49" fontId="44" fillId="0" borderId="2" xfId="0" applyNumberFormat="1" applyFont="1" applyBorder="1" applyAlignment="1" applyProtection="1">
      <alignment horizontal="center" vertical="center" wrapText="1"/>
      <protection locked="0"/>
    </xf>
    <xf numFmtId="49" fontId="44" fillId="0" borderId="3" xfId="0" applyNumberFormat="1" applyFont="1" applyBorder="1" applyAlignment="1" applyProtection="1">
      <alignment horizontal="center" vertical="center" wrapText="1"/>
      <protection locked="0"/>
    </xf>
    <xf numFmtId="49" fontId="44" fillId="0" borderId="76" xfId="0" applyNumberFormat="1" applyFont="1" applyBorder="1" applyAlignment="1" applyProtection="1">
      <alignment horizontal="center" vertical="center" wrapText="1"/>
      <protection locked="0"/>
    </xf>
    <xf numFmtId="49" fontId="44" fillId="0" borderId="77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5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86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49" fontId="50" fillId="0" borderId="88" xfId="1" applyNumberFormat="1" applyFont="1" applyBorder="1" applyAlignment="1" applyProtection="1">
      <alignment horizontal="center" vertical="center" wrapText="1"/>
      <protection locked="0"/>
    </xf>
    <xf numFmtId="0" fontId="50" fillId="0" borderId="72" xfId="1" applyFont="1" applyBorder="1" applyAlignment="1" applyProtection="1">
      <alignment horizontal="center" vertical="center" wrapText="1"/>
      <protection locked="0"/>
    </xf>
    <xf numFmtId="49" fontId="44" fillId="0" borderId="88" xfId="1" applyNumberFormat="1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/>
    <xf numFmtId="0" fontId="0" fillId="3" borderId="13" xfId="0" applyFill="1" applyBorder="1" applyAlignment="1">
      <alignment horizontal="center"/>
    </xf>
    <xf numFmtId="0" fontId="69" fillId="0" borderId="0" xfId="0" applyFont="1" applyAlignment="1">
      <alignment horizontal="left" wrapText="1"/>
    </xf>
    <xf numFmtId="0" fontId="69" fillId="0" borderId="0" xfId="0" applyFont="1" applyAlignment="1">
      <alignment horizontal="left"/>
    </xf>
    <xf numFmtId="0" fontId="5" fillId="0" borderId="23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8" xfId="0" applyFont="1" applyBorder="1" applyAlignment="1">
      <alignment horizontal="left" vertical="top" wrapText="1"/>
    </xf>
    <xf numFmtId="49" fontId="4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49" fontId="5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49" fontId="50" fillId="0" borderId="72" xfId="1" applyNumberFormat="1" applyFont="1" applyBorder="1" applyAlignment="1" applyProtection="1">
      <alignment horizontal="center" vertical="center" wrapText="1"/>
      <protection locked="0"/>
    </xf>
    <xf numFmtId="49" fontId="50" fillId="0" borderId="73" xfId="1" applyNumberFormat="1" applyFont="1" applyBorder="1" applyAlignment="1" applyProtection="1">
      <alignment horizontal="center" vertical="center" wrapText="1"/>
      <protection locked="0"/>
    </xf>
    <xf numFmtId="49" fontId="50" fillId="0" borderId="74" xfId="1" applyNumberFormat="1" applyFont="1" applyBorder="1" applyAlignment="1" applyProtection="1">
      <alignment horizontal="center" vertical="center" wrapText="1"/>
      <protection locked="0"/>
    </xf>
    <xf numFmtId="0" fontId="45" fillId="0" borderId="22" xfId="0" applyFont="1" applyBorder="1" applyAlignment="1">
      <alignment horizontal="left" vertical="center" wrapText="1"/>
    </xf>
    <xf numFmtId="0" fontId="45" fillId="0" borderId="102" xfId="0" applyFont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00" xfId="0" applyFont="1" applyBorder="1" applyAlignment="1" applyProtection="1">
      <alignment horizontal="left" vertical="center" wrapText="1"/>
      <protection locked="0"/>
    </xf>
    <xf numFmtId="49" fontId="44" fillId="0" borderId="11" xfId="0" applyNumberFormat="1" applyFont="1" applyBorder="1" applyAlignment="1" applyProtection="1">
      <alignment horizontal="center" vertical="center" wrapText="1"/>
      <protection locked="0"/>
    </xf>
    <xf numFmtId="49" fontId="44" fillId="0" borderId="9" xfId="0" applyNumberFormat="1" applyFont="1" applyBorder="1" applyAlignment="1" applyProtection="1">
      <alignment horizontal="center" vertical="center" wrapText="1"/>
      <protection locked="0"/>
    </xf>
    <xf numFmtId="49" fontId="44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5" fillId="0" borderId="105" xfId="0" applyFont="1" applyBorder="1" applyAlignment="1">
      <alignment horizontal="left" vertical="center" wrapText="1"/>
    </xf>
    <xf numFmtId="0" fontId="45" fillId="0" borderId="106" xfId="0" applyFont="1" applyBorder="1" applyAlignment="1">
      <alignment horizontal="left" vertical="center" wrapText="1"/>
    </xf>
    <xf numFmtId="49" fontId="44" fillId="0" borderId="108" xfId="0" applyNumberFormat="1" applyFont="1" applyBorder="1" applyAlignment="1" applyProtection="1">
      <alignment horizontal="center" vertical="center" wrapText="1"/>
      <protection locked="0"/>
    </xf>
    <xf numFmtId="49" fontId="44" fillId="0" borderId="109" xfId="0" applyNumberFormat="1" applyFont="1" applyBorder="1" applyAlignment="1" applyProtection="1">
      <alignment horizontal="center" vertical="center" wrapText="1"/>
      <protection locked="0"/>
    </xf>
    <xf numFmtId="49" fontId="44" fillId="0" borderId="110" xfId="0" applyNumberFormat="1" applyFont="1" applyBorder="1" applyAlignment="1" applyProtection="1">
      <alignment horizontal="center" vertical="center" wrapText="1"/>
      <protection locked="0"/>
    </xf>
    <xf numFmtId="49" fontId="50" fillId="0" borderId="11" xfId="0" applyNumberFormat="1" applyFont="1" applyBorder="1" applyAlignment="1" applyProtection="1">
      <alignment horizontal="center" vertical="center" wrapText="1"/>
      <protection locked="0"/>
    </xf>
    <xf numFmtId="49" fontId="50" fillId="0" borderId="9" xfId="0" applyNumberFormat="1" applyFont="1" applyBorder="1" applyAlignment="1" applyProtection="1">
      <alignment horizontal="center" vertical="center" wrapText="1"/>
      <protection locked="0"/>
    </xf>
    <xf numFmtId="49" fontId="50" fillId="0" borderId="5" xfId="0" applyNumberFormat="1" applyFont="1" applyBorder="1" applyAlignment="1" applyProtection="1">
      <alignment horizontal="center" vertical="center" wrapText="1"/>
      <protection locked="0"/>
    </xf>
    <xf numFmtId="164" fontId="44" fillId="0" borderId="73" xfId="1" applyNumberFormat="1" applyFont="1" applyBorder="1" applyAlignment="1" applyProtection="1">
      <alignment horizontal="center" vertical="center"/>
      <protection locked="0"/>
    </xf>
    <xf numFmtId="164" fontId="44" fillId="0" borderId="74" xfId="1" applyNumberFormat="1" applyFont="1" applyBorder="1" applyAlignment="1" applyProtection="1">
      <alignment horizontal="center" vertical="center"/>
      <protection locked="0"/>
    </xf>
    <xf numFmtId="0" fontId="44" fillId="0" borderId="13" xfId="1" applyFont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4" fillId="0" borderId="19" xfId="1" applyFont="1" applyBorder="1" applyAlignment="1" applyProtection="1">
      <alignment horizontal="left" vertical="top" wrapText="1"/>
      <protection locked="0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44" fillId="0" borderId="13" xfId="0" applyFont="1" applyBorder="1" applyAlignment="1" applyProtection="1">
      <alignment horizontal="left" vertical="top" wrapText="1"/>
      <protection locked="0"/>
    </xf>
    <xf numFmtId="0" fontId="53" fillId="0" borderId="13" xfId="0" applyFont="1" applyBorder="1" applyAlignment="1" applyProtection="1">
      <alignment horizontal="left" vertical="top" wrapText="1"/>
      <protection locked="0"/>
    </xf>
    <xf numFmtId="0" fontId="44" fillId="0" borderId="9" xfId="0" applyFont="1" applyBorder="1" applyAlignment="1" applyProtection="1">
      <alignment horizontal="left" vertical="top" wrapText="1"/>
      <protection locked="0"/>
    </xf>
    <xf numFmtId="0" fontId="53" fillId="0" borderId="9" xfId="0" applyFont="1" applyBorder="1" applyAlignment="1" applyProtection="1">
      <alignment horizontal="left" vertical="top" wrapText="1"/>
      <protection locked="0"/>
    </xf>
    <xf numFmtId="0" fontId="53" fillId="0" borderId="5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28" xfId="0" applyFont="1" applyBorder="1" applyAlignment="1">
      <alignment horizontal="left" vertical="top" wrapText="1"/>
    </xf>
    <xf numFmtId="0" fontId="44" fillId="0" borderId="74" xfId="1" applyFont="1" applyBorder="1" applyAlignment="1" applyProtection="1">
      <alignment horizontal="left" vertical="top" wrapText="1"/>
      <protection locked="0"/>
    </xf>
    <xf numFmtId="49" fontId="59" fillId="0" borderId="11" xfId="0" applyNumberFormat="1" applyFont="1" applyBorder="1" applyAlignment="1" applyProtection="1">
      <alignment horizontal="left" vertical="top" wrapText="1"/>
      <protection locked="0"/>
    </xf>
    <xf numFmtId="49" fontId="59" fillId="0" borderId="9" xfId="0" applyNumberFormat="1" applyFont="1" applyBorder="1" applyAlignment="1" applyProtection="1">
      <alignment horizontal="left" vertical="top" wrapText="1"/>
      <protection locked="0"/>
    </xf>
    <xf numFmtId="49" fontId="59" fillId="0" borderId="5" xfId="0" applyNumberFormat="1" applyFont="1" applyBorder="1" applyAlignment="1" applyProtection="1">
      <alignment horizontal="left" vertical="top" wrapText="1"/>
      <protection locked="0"/>
    </xf>
    <xf numFmtId="0" fontId="44" fillId="0" borderId="74" xfId="0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4" borderId="32" xfId="0" applyFont="1" applyFill="1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8" fillId="4" borderId="27" xfId="0" applyFont="1" applyFill="1" applyBorder="1" applyAlignment="1">
      <alignment horizontal="left" vertical="top" wrapText="1"/>
    </xf>
    <xf numFmtId="0" fontId="71" fillId="4" borderId="28" xfId="0" applyFont="1" applyFill="1" applyBorder="1" applyAlignment="1">
      <alignment horizontal="left" vertical="top" wrapText="1"/>
    </xf>
    <xf numFmtId="0" fontId="71" fillId="4" borderId="3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70" fillId="5" borderId="86" xfId="0" applyFont="1" applyFill="1" applyBorder="1" applyAlignment="1">
      <alignment horizontal="center" wrapText="1"/>
    </xf>
    <xf numFmtId="0" fontId="70" fillId="5" borderId="0" xfId="0" applyFont="1" applyFill="1" applyAlignment="1">
      <alignment horizontal="center"/>
    </xf>
    <xf numFmtId="49" fontId="21" fillId="0" borderId="11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0" fontId="58" fillId="0" borderId="27" xfId="0" applyFont="1" applyBorder="1" applyAlignment="1" applyProtection="1">
      <alignment horizontal="left" vertical="top" wrapText="1"/>
      <protection locked="0"/>
    </xf>
    <xf numFmtId="0" fontId="58" fillId="0" borderId="32" xfId="0" applyFont="1" applyBorder="1" applyAlignment="1" applyProtection="1">
      <alignment horizontal="left" vertical="top" wrapText="1"/>
      <protection locked="0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</cellXfs>
  <cellStyles count="3">
    <cellStyle name="Excel Built-in Normal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zoomScale="75" zoomScaleNormal="75" workbookViewId="0">
      <selection activeCell="M13" sqref="M13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4"/>
      <c r="D1" s="6"/>
      <c r="E1" s="6"/>
      <c r="F1" s="6"/>
      <c r="G1" s="6"/>
      <c r="H1" s="7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04" t="s">
        <v>137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6"/>
      <c r="C3" s="6"/>
      <c r="D3" s="6"/>
      <c r="E3" s="6"/>
      <c r="F3" s="6"/>
      <c r="G3" s="20" t="s">
        <v>49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50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110</v>
      </c>
      <c r="H5" s="19" t="s">
        <v>112</v>
      </c>
      <c r="I5" s="18"/>
      <c r="J5" s="18"/>
      <c r="K5" s="18"/>
      <c r="L5" s="18"/>
      <c r="M5" s="18"/>
    </row>
    <row r="6" spans="1:18" ht="15.75" thickBot="1">
      <c r="C6" s="529" t="s">
        <v>62</v>
      </c>
      <c r="D6" s="529"/>
      <c r="E6" s="529"/>
      <c r="F6" s="529"/>
      <c r="G6" s="529"/>
      <c r="H6" s="520" t="s">
        <v>138</v>
      </c>
      <c r="I6" s="520"/>
      <c r="J6" s="520"/>
      <c r="K6" s="520"/>
      <c r="L6" s="520"/>
      <c r="M6" s="520"/>
      <c r="N6" s="520"/>
    </row>
    <row r="7" spans="1:18" ht="65.25" customHeight="1" thickBot="1">
      <c r="A7" s="506" t="s">
        <v>0</v>
      </c>
      <c r="B7" s="509" t="s">
        <v>1</v>
      </c>
      <c r="C7" s="512" t="s">
        <v>73</v>
      </c>
      <c r="D7" s="513"/>
      <c r="E7" s="514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469" t="s">
        <v>3</v>
      </c>
      <c r="P7" s="470"/>
      <c r="Q7" s="471"/>
      <c r="R7" s="1"/>
    </row>
    <row r="8" spans="1:18" ht="66.75" customHeight="1" thickBot="1">
      <c r="A8" s="507"/>
      <c r="B8" s="510"/>
      <c r="C8" s="472" t="s">
        <v>86</v>
      </c>
      <c r="D8" s="472" t="s">
        <v>87</v>
      </c>
      <c r="E8" s="515"/>
      <c r="F8" s="474" t="s">
        <v>91</v>
      </c>
      <c r="G8" s="475"/>
      <c r="H8" s="476" t="s">
        <v>39</v>
      </c>
      <c r="I8" s="478" t="s">
        <v>45</v>
      </c>
      <c r="J8" s="480" t="s">
        <v>4</v>
      </c>
      <c r="K8" s="482" t="s">
        <v>5</v>
      </c>
      <c r="L8" s="483"/>
      <c r="M8" s="484" t="s">
        <v>75</v>
      </c>
      <c r="N8" s="486" t="s">
        <v>89</v>
      </c>
      <c r="O8" s="487" t="s">
        <v>6</v>
      </c>
      <c r="P8" s="489" t="s">
        <v>7</v>
      </c>
      <c r="Q8" s="490"/>
      <c r="R8" s="1"/>
    </row>
    <row r="9" spans="1:18" ht="48.75" customHeight="1" thickBot="1">
      <c r="A9" s="508"/>
      <c r="B9" s="511"/>
      <c r="C9" s="473"/>
      <c r="D9" s="473"/>
      <c r="E9" s="516"/>
      <c r="F9" s="106" t="s">
        <v>8</v>
      </c>
      <c r="G9" s="107" t="s">
        <v>9</v>
      </c>
      <c r="H9" s="477"/>
      <c r="I9" s="479"/>
      <c r="J9" s="481"/>
      <c r="K9" s="86" t="s">
        <v>74</v>
      </c>
      <c r="L9" s="108" t="s">
        <v>51</v>
      </c>
      <c r="M9" s="485"/>
      <c r="N9" s="486"/>
      <c r="O9" s="488"/>
      <c r="P9" s="83" t="s">
        <v>90</v>
      </c>
      <c r="Q9" s="83" t="s">
        <v>79</v>
      </c>
      <c r="R9" s="1"/>
    </row>
    <row r="10" spans="1:18" ht="95.25" thickBot="1">
      <c r="A10" s="527" t="s">
        <v>103</v>
      </c>
      <c r="B10" s="109" t="s">
        <v>10</v>
      </c>
      <c r="C10" s="165">
        <v>4</v>
      </c>
      <c r="D10" s="165">
        <v>1</v>
      </c>
      <c r="E10" s="166">
        <f t="shared" ref="E10:E11" si="0">C10+D10</f>
        <v>5</v>
      </c>
      <c r="F10" s="167">
        <v>5</v>
      </c>
      <c r="G10" s="168">
        <v>165</v>
      </c>
      <c r="H10" s="444" t="s">
        <v>471</v>
      </c>
      <c r="I10" s="170" t="s">
        <v>44</v>
      </c>
      <c r="J10" s="171" t="s">
        <v>118</v>
      </c>
      <c r="K10" s="172" t="s">
        <v>37</v>
      </c>
      <c r="L10" s="172" t="s">
        <v>37</v>
      </c>
      <c r="M10" s="173"/>
      <c r="N10" s="174"/>
      <c r="O10" s="169" t="s">
        <v>144</v>
      </c>
      <c r="P10" s="175" t="s">
        <v>38</v>
      </c>
      <c r="Q10" s="175" t="s">
        <v>38</v>
      </c>
      <c r="R10" s="3"/>
    </row>
    <row r="11" spans="1:18" ht="79.5" thickBot="1">
      <c r="A11" s="528"/>
      <c r="B11" s="5" t="s">
        <v>52</v>
      </c>
      <c r="C11" s="165">
        <v>4</v>
      </c>
      <c r="D11" s="165"/>
      <c r="E11" s="166">
        <f t="shared" si="0"/>
        <v>4</v>
      </c>
      <c r="F11" s="176" t="s">
        <v>119</v>
      </c>
      <c r="G11" s="177" t="s">
        <v>120</v>
      </c>
      <c r="H11" s="267" t="s">
        <v>472</v>
      </c>
      <c r="I11" s="170" t="s">
        <v>44</v>
      </c>
      <c r="J11" s="172" t="s">
        <v>118</v>
      </c>
      <c r="K11" s="172" t="s">
        <v>37</v>
      </c>
      <c r="L11" s="172" t="s">
        <v>37</v>
      </c>
      <c r="M11" s="178"/>
      <c r="N11" s="179"/>
      <c r="O11" s="170" t="s">
        <v>145</v>
      </c>
      <c r="P11" s="175" t="s">
        <v>38</v>
      </c>
      <c r="Q11" s="175" t="s">
        <v>38</v>
      </c>
      <c r="R11" s="3"/>
    </row>
    <row r="12" spans="1:18" ht="19.5" thickBot="1">
      <c r="A12" s="143" t="s">
        <v>104</v>
      </c>
      <c r="B12" s="5" t="s">
        <v>12</v>
      </c>
      <c r="C12" s="13"/>
      <c r="D12" s="13"/>
      <c r="E12" s="9">
        <f t="shared" ref="E12:E20" si="1">C12+D12</f>
        <v>0</v>
      </c>
      <c r="F12" s="88"/>
      <c r="G12" s="89"/>
      <c r="H12" s="456"/>
      <c r="I12" s="31"/>
      <c r="J12" s="15"/>
      <c r="K12" s="15"/>
      <c r="L12" s="15"/>
      <c r="M12" s="30"/>
      <c r="N12" s="30"/>
      <c r="O12" s="30"/>
      <c r="P12" s="15"/>
      <c r="Q12" s="15"/>
      <c r="R12" s="3"/>
    </row>
    <row r="13" spans="1:18" ht="83.25" customHeight="1" thickBot="1">
      <c r="A13" s="78" t="s">
        <v>13</v>
      </c>
      <c r="B13" s="5" t="s">
        <v>14</v>
      </c>
      <c r="C13" s="165">
        <v>4</v>
      </c>
      <c r="D13" s="165"/>
      <c r="E13" s="166">
        <f t="shared" si="1"/>
        <v>4</v>
      </c>
      <c r="F13" s="180" t="s">
        <v>119</v>
      </c>
      <c r="G13" s="181" t="s">
        <v>120</v>
      </c>
      <c r="H13" s="267" t="s">
        <v>139</v>
      </c>
      <c r="I13" s="170" t="s">
        <v>44</v>
      </c>
      <c r="J13" s="172" t="s">
        <v>118</v>
      </c>
      <c r="K13" s="172" t="s">
        <v>37</v>
      </c>
      <c r="L13" s="172" t="s">
        <v>37</v>
      </c>
      <c r="M13" s="179"/>
      <c r="N13" s="179"/>
      <c r="O13" s="170" t="s">
        <v>121</v>
      </c>
      <c r="P13" s="175" t="s">
        <v>38</v>
      </c>
      <c r="Q13" s="175" t="s">
        <v>38</v>
      </c>
      <c r="R13" s="3"/>
    </row>
    <row r="14" spans="1:18" ht="89.25" customHeight="1" thickBot="1">
      <c r="A14" s="398" t="s">
        <v>366</v>
      </c>
      <c r="B14" s="5" t="s">
        <v>53</v>
      </c>
      <c r="C14" s="165">
        <v>2</v>
      </c>
      <c r="D14" s="165"/>
      <c r="E14" s="166">
        <f t="shared" si="1"/>
        <v>2</v>
      </c>
      <c r="F14" s="182" t="s">
        <v>122</v>
      </c>
      <c r="G14" s="181" t="s">
        <v>123</v>
      </c>
      <c r="H14" s="267" t="s">
        <v>473</v>
      </c>
      <c r="I14" s="170" t="s">
        <v>44</v>
      </c>
      <c r="J14" s="172" t="s">
        <v>118</v>
      </c>
      <c r="K14" s="172" t="s">
        <v>37</v>
      </c>
      <c r="L14" s="172" t="s">
        <v>37</v>
      </c>
      <c r="M14" s="179"/>
      <c r="N14" s="179"/>
      <c r="O14" s="170" t="s">
        <v>146</v>
      </c>
      <c r="P14" s="175" t="s">
        <v>38</v>
      </c>
      <c r="Q14" s="175" t="s">
        <v>38</v>
      </c>
      <c r="R14" s="3"/>
    </row>
    <row r="15" spans="1:18" ht="79.5" thickBot="1">
      <c r="A15" s="526" t="s">
        <v>25</v>
      </c>
      <c r="B15" s="5" t="s">
        <v>26</v>
      </c>
      <c r="C15" s="165">
        <v>1</v>
      </c>
      <c r="D15" s="165"/>
      <c r="E15" s="166">
        <f t="shared" si="1"/>
        <v>1</v>
      </c>
      <c r="F15" s="182" t="s">
        <v>124</v>
      </c>
      <c r="G15" s="181" t="s">
        <v>125</v>
      </c>
      <c r="H15" s="267" t="s">
        <v>140</v>
      </c>
      <c r="I15" s="170" t="s">
        <v>44</v>
      </c>
      <c r="J15" s="172" t="s">
        <v>118</v>
      </c>
      <c r="K15" s="172" t="s">
        <v>37</v>
      </c>
      <c r="L15" s="172" t="s">
        <v>37</v>
      </c>
      <c r="M15" s="179"/>
      <c r="N15" s="179"/>
      <c r="O15" s="170" t="s">
        <v>126</v>
      </c>
      <c r="P15" s="175" t="s">
        <v>38</v>
      </c>
      <c r="Q15" s="175" t="s">
        <v>38</v>
      </c>
      <c r="R15" s="3"/>
    </row>
    <row r="16" spans="1:18" ht="79.5" thickBot="1">
      <c r="A16" s="526"/>
      <c r="B16" s="5" t="s">
        <v>30</v>
      </c>
      <c r="C16" s="165">
        <v>1</v>
      </c>
      <c r="D16" s="165"/>
      <c r="E16" s="166">
        <f t="shared" si="1"/>
        <v>1</v>
      </c>
      <c r="F16" s="182" t="s">
        <v>124</v>
      </c>
      <c r="G16" s="181" t="s">
        <v>125</v>
      </c>
      <c r="H16" s="267" t="s">
        <v>141</v>
      </c>
      <c r="I16" s="170" t="s">
        <v>44</v>
      </c>
      <c r="J16" s="172" t="s">
        <v>118</v>
      </c>
      <c r="K16" s="172" t="s">
        <v>37</v>
      </c>
      <c r="L16" s="172" t="s">
        <v>37</v>
      </c>
      <c r="M16" s="179"/>
      <c r="N16" s="179"/>
      <c r="O16" s="170" t="s">
        <v>147</v>
      </c>
      <c r="P16" s="175" t="s">
        <v>38</v>
      </c>
      <c r="Q16" s="175" t="s">
        <v>38</v>
      </c>
      <c r="R16" s="3"/>
    </row>
    <row r="17" spans="1:18" ht="63.75" thickBot="1">
      <c r="A17" s="4" t="s">
        <v>27</v>
      </c>
      <c r="B17" s="5" t="s">
        <v>27</v>
      </c>
      <c r="C17" s="165">
        <v>1</v>
      </c>
      <c r="D17" s="165"/>
      <c r="E17" s="166">
        <f t="shared" si="1"/>
        <v>1</v>
      </c>
      <c r="F17" s="182" t="s">
        <v>124</v>
      </c>
      <c r="G17" s="181" t="s">
        <v>125</v>
      </c>
      <c r="H17" s="189" t="s">
        <v>142</v>
      </c>
      <c r="I17" s="170" t="s">
        <v>44</v>
      </c>
      <c r="J17" s="172" t="s">
        <v>118</v>
      </c>
      <c r="K17" s="172" t="s">
        <v>37</v>
      </c>
      <c r="L17" s="172" t="s">
        <v>37</v>
      </c>
      <c r="M17" s="179"/>
      <c r="N17" s="179"/>
      <c r="O17" s="189" t="s">
        <v>143</v>
      </c>
      <c r="P17" s="175" t="s">
        <v>38</v>
      </c>
      <c r="Q17" s="175" t="s">
        <v>38</v>
      </c>
      <c r="R17" s="3"/>
    </row>
    <row r="18" spans="1:18" ht="48" thickBot="1">
      <c r="A18" s="4" t="s">
        <v>54</v>
      </c>
      <c r="B18" s="5" t="s">
        <v>54</v>
      </c>
      <c r="C18" s="165">
        <v>3</v>
      </c>
      <c r="D18" s="165"/>
      <c r="E18" s="166">
        <f t="shared" si="1"/>
        <v>3</v>
      </c>
      <c r="F18" s="182" t="s">
        <v>127</v>
      </c>
      <c r="G18" s="181" t="s">
        <v>128</v>
      </c>
      <c r="H18" s="170" t="s">
        <v>167</v>
      </c>
      <c r="I18" s="170" t="s">
        <v>44</v>
      </c>
      <c r="J18" s="172" t="s">
        <v>118</v>
      </c>
      <c r="K18" s="172" t="s">
        <v>37</v>
      </c>
      <c r="L18" s="172" t="s">
        <v>37</v>
      </c>
      <c r="M18" s="179"/>
      <c r="N18" s="179"/>
      <c r="O18" s="170" t="s">
        <v>148</v>
      </c>
      <c r="P18" s="175" t="s">
        <v>38</v>
      </c>
      <c r="Q18" s="175" t="s">
        <v>38</v>
      </c>
      <c r="R18" s="3"/>
    </row>
    <row r="19" spans="1:18" ht="19.5" thickBot="1">
      <c r="A19" s="38"/>
      <c r="B19" s="16"/>
      <c r="C19" s="13"/>
      <c r="D19" s="13"/>
      <c r="E19" s="9">
        <f t="shared" si="1"/>
        <v>0</v>
      </c>
      <c r="F19" s="88"/>
      <c r="G19" s="89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>
      <c r="A20" s="524" t="s">
        <v>32</v>
      </c>
      <c r="B20" s="525"/>
      <c r="C20" s="134">
        <f>SUM(C10:C19)</f>
        <v>20</v>
      </c>
      <c r="D20" s="134">
        <f>SUM(D10:D19)</f>
        <v>1</v>
      </c>
      <c r="E20" s="135">
        <f t="shared" si="1"/>
        <v>21</v>
      </c>
      <c r="F20" s="40" t="s">
        <v>55</v>
      </c>
      <c r="G20" s="41" t="s">
        <v>56</v>
      </c>
    </row>
    <row r="21" spans="1:18" ht="21.75" thickBot="1">
      <c r="A21" s="36" t="s">
        <v>41</v>
      </c>
      <c r="B21" s="36"/>
      <c r="C21" s="37">
        <v>20</v>
      </c>
      <c r="D21" s="37">
        <v>1</v>
      </c>
      <c r="E21" s="37">
        <v>21</v>
      </c>
      <c r="F21" s="35">
        <v>5</v>
      </c>
      <c r="G21" s="35">
        <v>26</v>
      </c>
    </row>
    <row r="23" spans="1:18" ht="15.75" thickBot="1"/>
    <row r="24" spans="1:18" ht="48.75" customHeight="1" thickBot="1">
      <c r="A24" s="44" t="s">
        <v>57</v>
      </c>
      <c r="B24" s="45" t="s">
        <v>58</v>
      </c>
      <c r="C24" s="46" t="s">
        <v>60</v>
      </c>
      <c r="D24" s="530" t="s">
        <v>61</v>
      </c>
      <c r="E24" s="531"/>
      <c r="F24" s="531"/>
      <c r="G24" s="532"/>
      <c r="H24" s="491" t="s">
        <v>70</v>
      </c>
      <c r="I24" s="492"/>
      <c r="J24" s="492"/>
      <c r="K24" s="492"/>
    </row>
    <row r="25" spans="1:18" s="48" customFormat="1" ht="32.25" thickBot="1">
      <c r="A25" s="183" t="s">
        <v>130</v>
      </c>
      <c r="B25" s="253" t="s">
        <v>59</v>
      </c>
      <c r="C25" s="47">
        <v>2</v>
      </c>
      <c r="D25" s="533" t="s">
        <v>131</v>
      </c>
      <c r="E25" s="534"/>
      <c r="F25" s="534"/>
      <c r="G25" s="535"/>
      <c r="H25" s="493">
        <v>0</v>
      </c>
      <c r="I25" s="494"/>
      <c r="J25" s="494"/>
      <c r="K25" s="494"/>
    </row>
    <row r="26" spans="1:18" s="48" customFormat="1" ht="16.5" thickBot="1">
      <c r="A26" s="184" t="s">
        <v>132</v>
      </c>
      <c r="B26" s="364" t="s">
        <v>196</v>
      </c>
      <c r="C26" s="186">
        <v>1</v>
      </c>
      <c r="D26" s="536" t="s">
        <v>135</v>
      </c>
      <c r="E26" s="537"/>
      <c r="F26" s="537"/>
      <c r="G26" s="538"/>
      <c r="H26" s="495">
        <v>0.5</v>
      </c>
      <c r="I26" s="496"/>
      <c r="J26" s="496"/>
      <c r="K26" s="497"/>
    </row>
    <row r="27" spans="1:18" s="48" customFormat="1" ht="16.5" thickBot="1">
      <c r="A27" s="187" t="s">
        <v>133</v>
      </c>
      <c r="B27" s="185" t="s">
        <v>134</v>
      </c>
      <c r="C27" s="186">
        <v>1</v>
      </c>
      <c r="D27" s="539" t="s">
        <v>135</v>
      </c>
      <c r="E27" s="540"/>
      <c r="F27" s="540"/>
      <c r="G27" s="541"/>
      <c r="H27" s="498">
        <v>0.4</v>
      </c>
      <c r="I27" s="499"/>
      <c r="J27" s="499"/>
      <c r="K27" s="500"/>
    </row>
    <row r="28" spans="1:18" s="48" customFormat="1" ht="32.25" thickBot="1">
      <c r="A28" s="188" t="s">
        <v>149</v>
      </c>
      <c r="B28" s="185" t="s">
        <v>136</v>
      </c>
      <c r="C28" s="186">
        <v>1</v>
      </c>
      <c r="D28" s="521" t="s">
        <v>135</v>
      </c>
      <c r="E28" s="522"/>
      <c r="F28" s="522"/>
      <c r="G28" s="523"/>
      <c r="H28" s="501">
        <v>0.5</v>
      </c>
      <c r="I28" s="502"/>
      <c r="J28" s="502"/>
      <c r="K28" s="503"/>
    </row>
    <row r="29" spans="1:18" ht="19.5" thickBot="1">
      <c r="B29" s="42" t="s">
        <v>32</v>
      </c>
      <c r="C29" s="43">
        <f>SUM(C25:C28)</f>
        <v>5</v>
      </c>
    </row>
  </sheetData>
  <sheetProtection formatCells="0" formatRows="0"/>
  <mergeCells count="33">
    <mergeCell ref="D28:G28"/>
    <mergeCell ref="A20:B20"/>
    <mergeCell ref="A15:A16"/>
    <mergeCell ref="A10:A11"/>
    <mergeCell ref="C6:G6"/>
    <mergeCell ref="D24:G24"/>
    <mergeCell ref="D25:G25"/>
    <mergeCell ref="D26:G26"/>
    <mergeCell ref="D27:G27"/>
    <mergeCell ref="G2:N2"/>
    <mergeCell ref="A7:A9"/>
    <mergeCell ref="B7:B9"/>
    <mergeCell ref="C7:D7"/>
    <mergeCell ref="E7:E9"/>
    <mergeCell ref="F7:N7"/>
    <mergeCell ref="H6:N6"/>
    <mergeCell ref="H24:K24"/>
    <mergeCell ref="H25:K25"/>
    <mergeCell ref="H26:K26"/>
    <mergeCell ref="H27:K27"/>
    <mergeCell ref="H28:K2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Q93"/>
  <sheetViews>
    <sheetView topLeftCell="A88" zoomScaleNormal="100" workbookViewId="0">
      <selection activeCell="N28" sqref="N28:N29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6"/>
      <c r="C2" s="6"/>
      <c r="D2" s="6"/>
      <c r="E2" s="6"/>
      <c r="F2" s="652" t="s">
        <v>320</v>
      </c>
      <c r="G2" s="652"/>
      <c r="H2" s="652"/>
      <c r="I2" s="652"/>
      <c r="J2" s="652"/>
      <c r="K2" s="652"/>
      <c r="L2" s="652"/>
      <c r="M2" s="652"/>
      <c r="N2" s="6"/>
      <c r="O2" s="6"/>
    </row>
    <row r="3" spans="1:17">
      <c r="A3" s="6"/>
      <c r="B3" s="6"/>
      <c r="C3" s="6"/>
      <c r="D3" s="6"/>
      <c r="E3" s="6"/>
      <c r="F3" s="6"/>
      <c r="G3" s="20" t="s">
        <v>49</v>
      </c>
      <c r="H3" s="147">
        <v>6</v>
      </c>
      <c r="I3" s="148"/>
      <c r="J3" s="148"/>
      <c r="K3" s="148"/>
      <c r="L3" s="148"/>
      <c r="M3" s="148"/>
      <c r="N3" s="145"/>
      <c r="O3" s="145"/>
      <c r="P3" s="145"/>
    </row>
    <row r="4" spans="1:17">
      <c r="A4" s="6"/>
      <c r="B4" s="6"/>
      <c r="C4" s="6"/>
      <c r="D4" s="6"/>
      <c r="E4" s="6"/>
      <c r="F4" s="6"/>
      <c r="G4" s="20" t="s">
        <v>50</v>
      </c>
      <c r="H4" s="147">
        <v>34</v>
      </c>
      <c r="I4" s="148"/>
      <c r="J4" s="148"/>
      <c r="K4" s="148"/>
      <c r="L4" s="148"/>
      <c r="M4" s="148"/>
      <c r="N4" s="145"/>
      <c r="O4" s="145"/>
      <c r="P4" s="145"/>
    </row>
    <row r="5" spans="1:17">
      <c r="A5" s="6"/>
      <c r="B5" s="6"/>
      <c r="C5" s="6"/>
      <c r="D5" s="6"/>
      <c r="E5" s="692" t="s">
        <v>85</v>
      </c>
      <c r="F5" s="692"/>
      <c r="G5" s="692"/>
      <c r="H5" s="682" t="s">
        <v>423</v>
      </c>
      <c r="I5" s="683"/>
      <c r="J5" s="683"/>
      <c r="K5" s="683"/>
      <c r="L5" s="683"/>
      <c r="M5" s="683"/>
      <c r="N5" s="683"/>
      <c r="O5" s="683"/>
      <c r="P5" s="683"/>
    </row>
    <row r="6" spans="1:17" ht="15.75" thickBot="1">
      <c r="G6" s="146" t="s">
        <v>108</v>
      </c>
      <c r="H6" s="149" t="s">
        <v>109</v>
      </c>
      <c r="I6" s="145"/>
      <c r="J6" s="145"/>
      <c r="K6" s="145"/>
      <c r="L6" s="145"/>
      <c r="M6" s="145"/>
      <c r="N6" s="145"/>
      <c r="O6" s="145"/>
      <c r="P6" s="145"/>
    </row>
    <row r="7" spans="1:17" ht="42" customHeight="1" thickBot="1">
      <c r="A7" s="672" t="s">
        <v>35</v>
      </c>
      <c r="B7" s="673" t="s">
        <v>94</v>
      </c>
      <c r="C7" s="674"/>
      <c r="D7" s="514" t="s">
        <v>33</v>
      </c>
      <c r="E7" s="517" t="s">
        <v>2</v>
      </c>
      <c r="F7" s="518"/>
      <c r="G7" s="518"/>
      <c r="H7" s="518"/>
      <c r="I7" s="518"/>
      <c r="J7" s="518"/>
      <c r="K7" s="518"/>
      <c r="L7" s="518"/>
      <c r="M7" s="519"/>
      <c r="N7" s="563" t="s">
        <v>3</v>
      </c>
      <c r="O7" s="518"/>
      <c r="P7" s="519"/>
      <c r="Q7" s="1"/>
    </row>
    <row r="8" spans="1:17" ht="65.25" customHeight="1" thickBot="1">
      <c r="A8" s="672"/>
      <c r="B8" s="664" t="s">
        <v>93</v>
      </c>
      <c r="C8" s="664" t="s">
        <v>100</v>
      </c>
      <c r="D8" s="515"/>
      <c r="E8" s="474" t="s">
        <v>91</v>
      </c>
      <c r="F8" s="475"/>
      <c r="G8" s="476" t="s">
        <v>39</v>
      </c>
      <c r="H8" s="691" t="s">
        <v>92</v>
      </c>
      <c r="I8" s="689" t="s">
        <v>4</v>
      </c>
      <c r="J8" s="690" t="s">
        <v>5</v>
      </c>
      <c r="K8" s="690"/>
      <c r="L8" s="679" t="s">
        <v>40</v>
      </c>
      <c r="M8" s="486" t="s">
        <v>89</v>
      </c>
      <c r="N8" s="679" t="s">
        <v>43</v>
      </c>
      <c r="O8" s="480" t="s">
        <v>7</v>
      </c>
      <c r="P8" s="480"/>
      <c r="Q8" s="1"/>
    </row>
    <row r="9" spans="1:17" ht="47.25" customHeight="1" thickBot="1">
      <c r="A9" s="672"/>
      <c r="B9" s="664"/>
      <c r="C9" s="664"/>
      <c r="D9" s="516"/>
      <c r="E9" s="104" t="s">
        <v>8</v>
      </c>
      <c r="F9" s="102" t="s">
        <v>9</v>
      </c>
      <c r="G9" s="477"/>
      <c r="H9" s="691"/>
      <c r="I9" s="689"/>
      <c r="J9" s="97" t="s">
        <v>78</v>
      </c>
      <c r="K9" s="98" t="s">
        <v>51</v>
      </c>
      <c r="L9" s="679"/>
      <c r="M9" s="486"/>
      <c r="N9" s="679"/>
      <c r="O9" s="83" t="s">
        <v>90</v>
      </c>
      <c r="P9" s="83" t="s">
        <v>79</v>
      </c>
      <c r="Q9" s="1"/>
    </row>
    <row r="10" spans="1:17" ht="19.5" thickBot="1">
      <c r="A10" s="675" t="s">
        <v>10</v>
      </c>
      <c r="B10" s="56"/>
      <c r="C10" s="117"/>
      <c r="D10" s="9"/>
      <c r="E10" s="26"/>
      <c r="F10" s="14"/>
      <c r="G10" s="332"/>
      <c r="H10" s="332"/>
      <c r="I10" s="175"/>
      <c r="J10" s="175"/>
      <c r="K10" s="175"/>
      <c r="L10" s="27"/>
      <c r="M10" s="27"/>
      <c r="N10" s="332"/>
      <c r="O10" s="175"/>
      <c r="P10" s="175"/>
      <c r="Q10" s="3"/>
    </row>
    <row r="11" spans="1:17" ht="75.75" thickBot="1">
      <c r="A11" s="687"/>
      <c r="B11" s="56">
        <v>3</v>
      </c>
      <c r="C11" s="117">
        <v>1</v>
      </c>
      <c r="D11" s="9">
        <f t="shared" ref="D11" si="0">B11*C11</f>
        <v>3</v>
      </c>
      <c r="E11" s="26" t="s">
        <v>127</v>
      </c>
      <c r="F11" s="14" t="s">
        <v>165</v>
      </c>
      <c r="G11" s="359" t="s">
        <v>441</v>
      </c>
      <c r="H11" s="332" t="s">
        <v>318</v>
      </c>
      <c r="I11" s="175" t="s">
        <v>317</v>
      </c>
      <c r="J11" s="175" t="s">
        <v>37</v>
      </c>
      <c r="K11" s="175" t="s">
        <v>37</v>
      </c>
      <c r="L11" s="27"/>
      <c r="M11" s="27"/>
      <c r="N11" s="333" t="s">
        <v>319</v>
      </c>
      <c r="O11" s="175" t="s">
        <v>38</v>
      </c>
      <c r="P11" s="175" t="s">
        <v>38</v>
      </c>
      <c r="Q11" s="3"/>
    </row>
    <row r="12" spans="1:17" ht="21" customHeight="1" thickBot="1">
      <c r="A12" s="688"/>
      <c r="B12" s="56"/>
      <c r="C12" s="117"/>
      <c r="D12" s="9">
        <f t="shared" ref="D12:D63" si="1">B12*C12</f>
        <v>0</v>
      </c>
      <c r="E12" s="57"/>
      <c r="F12" s="58"/>
      <c r="G12" s="358"/>
      <c r="H12" s="60"/>
      <c r="I12" s="58"/>
      <c r="J12" s="58"/>
      <c r="K12" s="58"/>
      <c r="L12" s="59"/>
      <c r="M12" s="59"/>
      <c r="N12" s="59"/>
      <c r="O12" s="58"/>
      <c r="P12" s="58"/>
      <c r="Q12" s="3"/>
    </row>
    <row r="13" spans="1:17" ht="72" customHeight="1" thickBot="1">
      <c r="A13" s="665" t="s">
        <v>11</v>
      </c>
      <c r="B13" s="13">
        <v>3</v>
      </c>
      <c r="C13" s="117">
        <v>1</v>
      </c>
      <c r="D13" s="9">
        <f t="shared" si="1"/>
        <v>3</v>
      </c>
      <c r="E13" s="26" t="s">
        <v>127</v>
      </c>
      <c r="F13" s="14" t="s">
        <v>165</v>
      </c>
      <c r="G13" s="454" t="s">
        <v>354</v>
      </c>
      <c r="H13" s="334" t="s">
        <v>438</v>
      </c>
      <c r="I13" s="335" t="s">
        <v>317</v>
      </c>
      <c r="J13" s="335" t="s">
        <v>37</v>
      </c>
      <c r="K13" s="335" t="s">
        <v>37</v>
      </c>
      <c r="L13" s="336"/>
      <c r="M13" s="336"/>
      <c r="N13" s="334" t="s">
        <v>321</v>
      </c>
      <c r="O13" s="335" t="s">
        <v>38</v>
      </c>
      <c r="P13" s="335" t="s">
        <v>37</v>
      </c>
      <c r="Q13" s="3"/>
    </row>
    <row r="14" spans="1:17" ht="63.75" thickBot="1">
      <c r="A14" s="680"/>
      <c r="B14" s="13">
        <v>5</v>
      </c>
      <c r="C14" s="117">
        <v>1</v>
      </c>
      <c r="D14" s="9">
        <f t="shared" si="1"/>
        <v>5</v>
      </c>
      <c r="E14" s="29" t="s">
        <v>151</v>
      </c>
      <c r="F14" s="15" t="s">
        <v>152</v>
      </c>
      <c r="G14" s="454" t="s">
        <v>354</v>
      </c>
      <c r="H14" s="334" t="s">
        <v>438</v>
      </c>
      <c r="I14" s="335" t="s">
        <v>317</v>
      </c>
      <c r="J14" s="335" t="s">
        <v>37</v>
      </c>
      <c r="K14" s="335" t="s">
        <v>37</v>
      </c>
      <c r="L14" s="336"/>
      <c r="M14" s="336"/>
      <c r="N14" s="334" t="s">
        <v>321</v>
      </c>
      <c r="O14" s="335" t="s">
        <v>38</v>
      </c>
      <c r="P14" s="335" t="s">
        <v>37</v>
      </c>
      <c r="Q14" s="3"/>
    </row>
    <row r="15" spans="1:17" ht="19.5" thickBot="1">
      <c r="A15" s="681"/>
      <c r="B15" s="13"/>
      <c r="C15" s="117"/>
      <c r="D15" s="9">
        <f t="shared" si="1"/>
        <v>0</v>
      </c>
      <c r="E15" s="161"/>
      <c r="F15" s="162"/>
      <c r="G15" s="163"/>
      <c r="H15" s="164"/>
      <c r="I15" s="162"/>
      <c r="J15" s="162"/>
      <c r="K15" s="162"/>
      <c r="L15" s="163"/>
      <c r="M15" s="163"/>
      <c r="N15" s="163"/>
      <c r="O15" s="162"/>
      <c r="P15" s="162"/>
      <c r="Q15" s="3"/>
    </row>
    <row r="16" spans="1:17" ht="63.75" thickBot="1">
      <c r="A16" s="675" t="s">
        <v>427</v>
      </c>
      <c r="B16" s="369">
        <v>1</v>
      </c>
      <c r="C16" s="117">
        <v>1</v>
      </c>
      <c r="D16" s="160">
        <f t="shared" si="1"/>
        <v>1</v>
      </c>
      <c r="E16" s="15" t="s">
        <v>124</v>
      </c>
      <c r="F16" s="321" t="s">
        <v>162</v>
      </c>
      <c r="G16" s="401" t="s">
        <v>467</v>
      </c>
      <c r="H16" s="340" t="s">
        <v>44</v>
      </c>
      <c r="I16" s="321" t="s">
        <v>413</v>
      </c>
      <c r="J16" s="321" t="s">
        <v>37</v>
      </c>
      <c r="K16" s="321" t="s">
        <v>37</v>
      </c>
      <c r="L16" s="339"/>
      <c r="M16" s="339"/>
      <c r="N16" s="339"/>
      <c r="O16" s="321"/>
      <c r="P16" s="321"/>
      <c r="Q16" s="3"/>
    </row>
    <row r="17" spans="1:17" ht="19.5" thickBot="1">
      <c r="A17" s="676"/>
      <c r="B17" s="56"/>
      <c r="C17" s="117"/>
      <c r="D17" s="160">
        <f t="shared" si="1"/>
        <v>0</v>
      </c>
      <c r="E17" s="15"/>
      <c r="F17" s="321"/>
      <c r="G17" s="339"/>
      <c r="H17" s="340"/>
      <c r="I17" s="321"/>
      <c r="J17" s="321"/>
      <c r="K17" s="321"/>
      <c r="L17" s="339"/>
      <c r="M17" s="339"/>
      <c r="N17" s="339"/>
      <c r="O17" s="321"/>
      <c r="P17" s="321"/>
      <c r="Q17" s="3"/>
    </row>
    <row r="18" spans="1:17" ht="19.5" thickBot="1">
      <c r="A18" s="677"/>
      <c r="B18" s="56"/>
      <c r="C18" s="117"/>
      <c r="D18" s="160">
        <f t="shared" si="1"/>
        <v>0</v>
      </c>
      <c r="E18" s="15"/>
      <c r="F18" s="321"/>
      <c r="G18" s="339"/>
      <c r="H18" s="340"/>
      <c r="I18" s="321"/>
      <c r="J18" s="321"/>
      <c r="K18" s="321"/>
      <c r="L18" s="339"/>
      <c r="M18" s="339"/>
      <c r="N18" s="339"/>
      <c r="O18" s="321"/>
      <c r="P18" s="321"/>
      <c r="Q18" s="3"/>
    </row>
    <row r="19" spans="1:17" ht="19.5" thickBot="1">
      <c r="A19" s="156" t="s">
        <v>429</v>
      </c>
      <c r="B19" s="368">
        <v>0</v>
      </c>
      <c r="C19" s="117"/>
      <c r="D19" s="160">
        <f t="shared" si="1"/>
        <v>0</v>
      </c>
      <c r="E19" s="15"/>
      <c r="F19" s="321"/>
      <c r="G19" s="339"/>
      <c r="H19" s="340"/>
      <c r="I19" s="321"/>
      <c r="J19" s="321"/>
      <c r="K19" s="321"/>
      <c r="L19" s="339"/>
      <c r="M19" s="339"/>
      <c r="N19" s="339"/>
      <c r="O19" s="321"/>
      <c r="P19" s="321"/>
      <c r="Q19" s="3"/>
    </row>
    <row r="20" spans="1:17" ht="19.5" thickBot="1">
      <c r="A20" s="155"/>
      <c r="B20" s="13"/>
      <c r="C20" s="117"/>
      <c r="D20" s="160">
        <f t="shared" si="1"/>
        <v>0</v>
      </c>
      <c r="E20" s="15"/>
      <c r="F20" s="321"/>
      <c r="G20" s="339"/>
      <c r="H20" s="340"/>
      <c r="I20" s="321"/>
      <c r="J20" s="321"/>
      <c r="K20" s="321"/>
      <c r="L20" s="339"/>
      <c r="M20" s="339"/>
      <c r="N20" s="339"/>
      <c r="O20" s="321"/>
      <c r="P20" s="321"/>
      <c r="Q20" s="3"/>
    </row>
    <row r="21" spans="1:17" ht="19.5" thickBot="1">
      <c r="A21" s="155"/>
      <c r="B21" s="13"/>
      <c r="C21" s="117"/>
      <c r="D21" s="160">
        <f t="shared" si="1"/>
        <v>0</v>
      </c>
      <c r="E21" s="15"/>
      <c r="F21" s="321"/>
      <c r="G21" s="339"/>
      <c r="H21" s="340"/>
      <c r="I21" s="321"/>
      <c r="J21" s="321"/>
      <c r="K21" s="321"/>
      <c r="L21" s="339"/>
      <c r="M21" s="339"/>
      <c r="N21" s="339"/>
      <c r="O21" s="321"/>
      <c r="P21" s="321"/>
      <c r="Q21" s="3"/>
    </row>
    <row r="22" spans="1:17" ht="134.25" customHeight="1" thickBot="1">
      <c r="A22" s="684" t="s">
        <v>409</v>
      </c>
      <c r="B22" s="13">
        <v>3</v>
      </c>
      <c r="C22" s="117">
        <v>1</v>
      </c>
      <c r="D22" s="9">
        <f t="shared" si="1"/>
        <v>3</v>
      </c>
      <c r="E22" s="26" t="s">
        <v>127</v>
      </c>
      <c r="F22" s="14" t="s">
        <v>165</v>
      </c>
      <c r="G22" s="360" t="s">
        <v>355</v>
      </c>
      <c r="H22" s="334" t="s">
        <v>316</v>
      </c>
      <c r="I22" s="335" t="s">
        <v>317</v>
      </c>
      <c r="J22" s="335" t="s">
        <v>37</v>
      </c>
      <c r="K22" s="335" t="s">
        <v>37</v>
      </c>
      <c r="L22" s="336"/>
      <c r="M22" s="336"/>
      <c r="N22" s="337" t="s">
        <v>356</v>
      </c>
      <c r="O22" s="338" t="s">
        <v>38</v>
      </c>
      <c r="P22" s="338" t="s">
        <v>38</v>
      </c>
      <c r="Q22" s="3"/>
    </row>
    <row r="23" spans="1:17" ht="19.5" customHeight="1" thickBot="1">
      <c r="A23" s="685"/>
      <c r="B23" s="13"/>
      <c r="C23" s="117"/>
      <c r="D23" s="9">
        <f t="shared" si="1"/>
        <v>0</v>
      </c>
      <c r="E23" s="29"/>
      <c r="F23" s="15"/>
      <c r="G23" s="339"/>
      <c r="H23" s="340"/>
      <c r="I23" s="321"/>
      <c r="J23" s="321"/>
      <c r="K23" s="321"/>
      <c r="L23" s="339"/>
      <c r="M23" s="339"/>
      <c r="N23" s="339"/>
      <c r="O23" s="321"/>
      <c r="P23" s="321"/>
      <c r="Q23" s="3"/>
    </row>
    <row r="24" spans="1:17" ht="19.5" thickBot="1">
      <c r="A24" s="686"/>
      <c r="B24" s="13"/>
      <c r="C24" s="117"/>
      <c r="D24" s="9">
        <f t="shared" si="1"/>
        <v>0</v>
      </c>
      <c r="E24" s="57"/>
      <c r="F24" s="58"/>
      <c r="G24" s="341"/>
      <c r="H24" s="342"/>
      <c r="I24" s="343"/>
      <c r="J24" s="343"/>
      <c r="K24" s="343"/>
      <c r="L24" s="341"/>
      <c r="M24" s="341"/>
      <c r="N24" s="341"/>
      <c r="O24" s="343"/>
      <c r="P24" s="343"/>
      <c r="Q24" s="3"/>
    </row>
    <row r="25" spans="1:17" ht="296.25" customHeight="1" thickBot="1">
      <c r="A25" s="665" t="s">
        <v>14</v>
      </c>
      <c r="B25" s="13">
        <v>5</v>
      </c>
      <c r="C25" s="117">
        <v>1</v>
      </c>
      <c r="D25" s="9">
        <f t="shared" si="1"/>
        <v>5</v>
      </c>
      <c r="E25" s="26" t="s">
        <v>151</v>
      </c>
      <c r="F25" s="14" t="s">
        <v>152</v>
      </c>
      <c r="G25" s="332" t="s">
        <v>347</v>
      </c>
      <c r="H25" s="334" t="s">
        <v>316</v>
      </c>
      <c r="I25" s="335" t="s">
        <v>317</v>
      </c>
      <c r="J25" s="335" t="s">
        <v>37</v>
      </c>
      <c r="K25" s="335" t="s">
        <v>37</v>
      </c>
      <c r="L25" s="336"/>
      <c r="M25" s="336"/>
      <c r="N25" s="344" t="s">
        <v>322</v>
      </c>
      <c r="O25" s="335" t="s">
        <v>38</v>
      </c>
      <c r="P25" s="335" t="s">
        <v>38</v>
      </c>
      <c r="Q25" s="3"/>
    </row>
    <row r="26" spans="1:17" ht="291" customHeight="1" thickBot="1">
      <c r="A26" s="680"/>
      <c r="B26" s="13">
        <v>6</v>
      </c>
      <c r="C26" s="117">
        <v>1</v>
      </c>
      <c r="D26" s="9">
        <f t="shared" si="1"/>
        <v>6</v>
      </c>
      <c r="E26" s="26" t="s">
        <v>199</v>
      </c>
      <c r="F26" s="14" t="s">
        <v>200</v>
      </c>
      <c r="G26" s="332" t="s">
        <v>347</v>
      </c>
      <c r="H26" s="334" t="s">
        <v>318</v>
      </c>
      <c r="I26" s="335" t="s">
        <v>317</v>
      </c>
      <c r="J26" s="335" t="s">
        <v>37</v>
      </c>
      <c r="K26" s="335" t="s">
        <v>37</v>
      </c>
      <c r="L26" s="336"/>
      <c r="M26" s="336"/>
      <c r="N26" s="344" t="s">
        <v>322</v>
      </c>
      <c r="O26" s="335" t="s">
        <v>38</v>
      </c>
      <c r="P26" s="335" t="s">
        <v>38</v>
      </c>
      <c r="Q26" s="3"/>
    </row>
    <row r="27" spans="1:17" ht="19.5" thickBot="1">
      <c r="A27" s="681"/>
      <c r="B27" s="13"/>
      <c r="C27" s="117"/>
      <c r="D27" s="9">
        <f t="shared" si="1"/>
        <v>0</v>
      </c>
      <c r="E27" s="57"/>
      <c r="F27" s="58"/>
      <c r="G27" s="341"/>
      <c r="H27" s="342"/>
      <c r="I27" s="343"/>
      <c r="J27" s="343"/>
      <c r="K27" s="343"/>
      <c r="L27" s="341"/>
      <c r="M27" s="341"/>
      <c r="N27" s="341"/>
      <c r="O27" s="343"/>
      <c r="P27" s="343"/>
      <c r="Q27" s="3"/>
    </row>
    <row r="28" spans="1:17" ht="150.75" customHeight="1" thickBot="1">
      <c r="A28" s="665" t="s">
        <v>17</v>
      </c>
      <c r="B28" s="13">
        <v>2</v>
      </c>
      <c r="C28" s="117">
        <v>1</v>
      </c>
      <c r="D28" s="9">
        <f t="shared" si="1"/>
        <v>2</v>
      </c>
      <c r="E28" s="345" t="s">
        <v>122</v>
      </c>
      <c r="F28" s="346" t="s">
        <v>157</v>
      </c>
      <c r="G28" s="438" t="s">
        <v>491</v>
      </c>
      <c r="H28" s="347" t="s">
        <v>44</v>
      </c>
      <c r="I28" s="348" t="s">
        <v>317</v>
      </c>
      <c r="J28" s="348" t="s">
        <v>37</v>
      </c>
      <c r="K28" s="348" t="s">
        <v>37</v>
      </c>
      <c r="L28" s="349"/>
      <c r="M28" s="349"/>
      <c r="N28" s="439" t="s">
        <v>493</v>
      </c>
      <c r="O28" s="335" t="s">
        <v>38</v>
      </c>
      <c r="P28" s="350" t="s">
        <v>38</v>
      </c>
      <c r="Q28" s="3"/>
    </row>
    <row r="29" spans="1:17" ht="158.25" thickBot="1">
      <c r="A29" s="680"/>
      <c r="B29" s="13">
        <v>4</v>
      </c>
      <c r="C29" s="117">
        <v>1</v>
      </c>
      <c r="D29" s="9">
        <f t="shared" si="1"/>
        <v>4</v>
      </c>
      <c r="E29" s="26" t="s">
        <v>119</v>
      </c>
      <c r="F29" s="14" t="s">
        <v>154</v>
      </c>
      <c r="G29" s="438" t="s">
        <v>492</v>
      </c>
      <c r="H29" s="334" t="s">
        <v>318</v>
      </c>
      <c r="I29" s="335" t="s">
        <v>317</v>
      </c>
      <c r="J29" s="335" t="s">
        <v>37</v>
      </c>
      <c r="K29" s="335" t="s">
        <v>37</v>
      </c>
      <c r="L29" s="336"/>
      <c r="M29" s="336"/>
      <c r="N29" s="439" t="s">
        <v>494</v>
      </c>
      <c r="O29" s="335" t="s">
        <v>38</v>
      </c>
      <c r="P29" s="335" t="s">
        <v>38</v>
      </c>
      <c r="Q29" s="3"/>
    </row>
    <row r="30" spans="1:17" ht="19.5" thickBot="1">
      <c r="A30" s="681"/>
      <c r="B30" s="13"/>
      <c r="C30" s="117"/>
      <c r="D30" s="9">
        <f t="shared" si="1"/>
        <v>0</v>
      </c>
      <c r="E30" s="57"/>
      <c r="F30" s="58"/>
      <c r="G30" s="341"/>
      <c r="H30" s="342"/>
      <c r="I30" s="343"/>
      <c r="J30" s="343"/>
      <c r="K30" s="343"/>
      <c r="L30" s="341"/>
      <c r="M30" s="341"/>
      <c r="N30" s="341"/>
      <c r="O30" s="343"/>
      <c r="P30" s="343"/>
      <c r="Q30" s="3"/>
    </row>
    <row r="31" spans="1:17" ht="20.25" customHeight="1" thickBot="1">
      <c r="A31" s="144" t="s">
        <v>105</v>
      </c>
      <c r="B31" s="13"/>
      <c r="C31" s="117"/>
      <c r="D31" s="9">
        <f t="shared" si="1"/>
        <v>0</v>
      </c>
      <c r="E31" s="26"/>
      <c r="F31" s="14"/>
      <c r="G31" s="336"/>
      <c r="H31" s="351"/>
      <c r="I31" s="352"/>
      <c r="J31" s="352"/>
      <c r="K31" s="352"/>
      <c r="L31" s="336"/>
      <c r="M31" s="336"/>
      <c r="N31" s="336"/>
      <c r="O31" s="352"/>
      <c r="P31" s="352"/>
      <c r="Q31" s="3"/>
    </row>
    <row r="32" spans="1:17" ht="79.5" thickBot="1">
      <c r="A32" s="665" t="s">
        <v>64</v>
      </c>
      <c r="B32" s="13">
        <v>1</v>
      </c>
      <c r="C32" s="117">
        <v>1</v>
      </c>
      <c r="D32" s="9">
        <f t="shared" si="1"/>
        <v>1</v>
      </c>
      <c r="E32" s="26" t="s">
        <v>124</v>
      </c>
      <c r="F32" s="14" t="s">
        <v>162</v>
      </c>
      <c r="G32" s="359" t="s">
        <v>357</v>
      </c>
      <c r="H32" s="334" t="s">
        <v>316</v>
      </c>
      <c r="I32" s="335" t="s">
        <v>317</v>
      </c>
      <c r="J32" s="335" t="s">
        <v>37</v>
      </c>
      <c r="K32" s="335" t="s">
        <v>37</v>
      </c>
      <c r="L32" s="336"/>
      <c r="M32" s="336"/>
      <c r="N32" s="334" t="s">
        <v>323</v>
      </c>
      <c r="O32" s="335" t="s">
        <v>38</v>
      </c>
      <c r="P32" s="335" t="s">
        <v>38</v>
      </c>
      <c r="Q32" s="3"/>
    </row>
    <row r="33" spans="1:17" ht="19.5" thickBot="1">
      <c r="A33" s="666"/>
      <c r="B33" s="13"/>
      <c r="C33" s="117"/>
      <c r="D33" s="9">
        <f t="shared" si="1"/>
        <v>0</v>
      </c>
      <c r="E33" s="57"/>
      <c r="F33" s="58"/>
      <c r="G33" s="361"/>
      <c r="H33" s="60"/>
      <c r="I33" s="58"/>
      <c r="J33" s="58"/>
      <c r="K33" s="58"/>
      <c r="L33" s="59"/>
      <c r="M33" s="59"/>
      <c r="N33" s="59"/>
      <c r="O33" s="58"/>
      <c r="P33" s="58"/>
      <c r="Q33" s="3"/>
    </row>
    <row r="34" spans="1:17" ht="48" thickBot="1">
      <c r="A34" s="665" t="s">
        <v>29</v>
      </c>
      <c r="B34" s="13">
        <v>3</v>
      </c>
      <c r="C34" s="117">
        <v>1</v>
      </c>
      <c r="D34" s="9">
        <f t="shared" si="1"/>
        <v>3</v>
      </c>
      <c r="E34" s="15" t="s">
        <v>127</v>
      </c>
      <c r="F34" s="15" t="s">
        <v>165</v>
      </c>
      <c r="G34" s="189" t="s">
        <v>358</v>
      </c>
      <c r="H34" s="332" t="s">
        <v>316</v>
      </c>
      <c r="I34" s="14" t="s">
        <v>317</v>
      </c>
      <c r="J34" s="14" t="s">
        <v>37</v>
      </c>
      <c r="K34" s="14" t="s">
        <v>37</v>
      </c>
      <c r="L34" s="30"/>
      <c r="M34" s="30"/>
      <c r="N34" s="305" t="s">
        <v>324</v>
      </c>
      <c r="O34" s="228" t="s">
        <v>38</v>
      </c>
      <c r="P34" s="228" t="s">
        <v>38</v>
      </c>
      <c r="Q34" s="3"/>
    </row>
    <row r="35" spans="1:17" ht="19.5" thickBot="1">
      <c r="A35" s="666"/>
      <c r="B35" s="13"/>
      <c r="C35" s="117"/>
      <c r="D35" s="9">
        <f t="shared" si="1"/>
        <v>0</v>
      </c>
      <c r="E35" s="57"/>
      <c r="F35" s="58"/>
      <c r="G35" s="59"/>
      <c r="H35" s="60"/>
      <c r="I35" s="58"/>
      <c r="J35" s="58"/>
      <c r="K35" s="58"/>
      <c r="L35" s="59"/>
      <c r="M35" s="59"/>
      <c r="N35" s="59"/>
      <c r="O35" s="58"/>
      <c r="P35" s="58"/>
      <c r="Q35" s="3"/>
    </row>
    <row r="36" spans="1:17" ht="19.5" thickBot="1">
      <c r="A36" s="61" t="s">
        <v>63</v>
      </c>
      <c r="B36" s="13"/>
      <c r="C36" s="117"/>
      <c r="D36" s="9">
        <f t="shared" si="1"/>
        <v>0</v>
      </c>
      <c r="E36" s="62"/>
      <c r="F36" s="63"/>
      <c r="G36" s="64"/>
      <c r="H36" s="65"/>
      <c r="I36" s="63"/>
      <c r="J36" s="63"/>
      <c r="K36" s="63"/>
      <c r="L36" s="64"/>
      <c r="M36" s="64"/>
      <c r="N36" s="64"/>
      <c r="O36" s="63"/>
      <c r="P36" s="63"/>
      <c r="Q36" s="3"/>
    </row>
    <row r="37" spans="1:17" ht="63.75" thickBot="1">
      <c r="A37" s="653" t="s">
        <v>22</v>
      </c>
      <c r="B37" s="13">
        <v>2</v>
      </c>
      <c r="C37" s="117">
        <v>1</v>
      </c>
      <c r="D37" s="9">
        <f t="shared" si="1"/>
        <v>2</v>
      </c>
      <c r="E37" s="15" t="s">
        <v>122</v>
      </c>
      <c r="F37" s="15" t="s">
        <v>157</v>
      </c>
      <c r="G37" s="189" t="s">
        <v>359</v>
      </c>
      <c r="H37" s="305" t="s">
        <v>439</v>
      </c>
      <c r="I37" s="228" t="s">
        <v>317</v>
      </c>
      <c r="J37" s="228" t="s">
        <v>37</v>
      </c>
      <c r="K37" s="228" t="s">
        <v>37</v>
      </c>
      <c r="L37" s="30"/>
      <c r="M37" s="30"/>
      <c r="N37" s="353" t="s">
        <v>325</v>
      </c>
      <c r="O37" s="354" t="s">
        <v>38</v>
      </c>
      <c r="P37" s="354" t="s">
        <v>38</v>
      </c>
      <c r="Q37" s="3"/>
    </row>
    <row r="38" spans="1:17" ht="19.5" thickBot="1">
      <c r="A38" s="668"/>
      <c r="B38" s="13"/>
      <c r="C38" s="117"/>
      <c r="D38" s="9">
        <f t="shared" si="1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669"/>
      <c r="B39" s="13"/>
      <c r="C39" s="117"/>
      <c r="D39" s="9">
        <f t="shared" si="1"/>
        <v>0</v>
      </c>
      <c r="E39" s="57"/>
      <c r="F39" s="58"/>
      <c r="G39" s="163"/>
      <c r="H39" s="60"/>
      <c r="I39" s="58"/>
      <c r="J39" s="58"/>
      <c r="K39" s="58"/>
      <c r="L39" s="59"/>
      <c r="M39" s="59"/>
      <c r="N39" s="59"/>
      <c r="O39" s="58"/>
      <c r="P39" s="58"/>
      <c r="Q39" s="3"/>
    </row>
    <row r="40" spans="1:17" ht="108.75" thickBot="1">
      <c r="A40" s="653" t="s">
        <v>23</v>
      </c>
      <c r="B40" s="13">
        <v>2</v>
      </c>
      <c r="C40" s="117">
        <v>1</v>
      </c>
      <c r="D40" s="9">
        <f t="shared" si="1"/>
        <v>2</v>
      </c>
      <c r="E40" s="228" t="s">
        <v>122</v>
      </c>
      <c r="F40" s="228" t="s">
        <v>157</v>
      </c>
      <c r="G40" s="440" t="s">
        <v>410</v>
      </c>
      <c r="H40" s="31" t="s">
        <v>316</v>
      </c>
      <c r="I40" s="228" t="s">
        <v>317</v>
      </c>
      <c r="J40" s="228" t="s">
        <v>37</v>
      </c>
      <c r="K40" s="228" t="s">
        <v>37</v>
      </c>
      <c r="L40" s="30"/>
      <c r="M40" s="30"/>
      <c r="N40" s="441" t="s">
        <v>411</v>
      </c>
      <c r="O40" s="442" t="s">
        <v>38</v>
      </c>
      <c r="P40" s="228" t="s">
        <v>38</v>
      </c>
      <c r="Q40" s="3"/>
    </row>
    <row r="41" spans="1:17" ht="19.5" thickBot="1">
      <c r="A41" s="668"/>
      <c r="B41" s="13"/>
      <c r="C41" s="117"/>
      <c r="D41" s="9">
        <f t="shared" si="1"/>
        <v>0</v>
      </c>
      <c r="E41" s="29"/>
      <c r="F41" s="15"/>
      <c r="G41" s="361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669"/>
      <c r="B42" s="13"/>
      <c r="C42" s="117"/>
      <c r="D42" s="9">
        <f t="shared" si="1"/>
        <v>0</v>
      </c>
      <c r="E42" s="57"/>
      <c r="F42" s="58"/>
      <c r="G42" s="358"/>
      <c r="H42" s="60"/>
      <c r="I42" s="58"/>
      <c r="J42" s="58"/>
      <c r="K42" s="58"/>
      <c r="L42" s="59"/>
      <c r="M42" s="59"/>
      <c r="N42" s="59"/>
      <c r="O42" s="58"/>
      <c r="P42" s="58"/>
      <c r="Q42" s="3"/>
    </row>
    <row r="43" spans="1:17" ht="63.75" thickBot="1">
      <c r="A43" s="653" t="s">
        <v>24</v>
      </c>
      <c r="B43" s="13">
        <v>1</v>
      </c>
      <c r="C43" s="117">
        <v>1</v>
      </c>
      <c r="D43" s="9">
        <f t="shared" si="1"/>
        <v>1</v>
      </c>
      <c r="E43" s="26" t="s">
        <v>124</v>
      </c>
      <c r="F43" s="14" t="s">
        <v>162</v>
      </c>
      <c r="G43" s="189" t="s">
        <v>412</v>
      </c>
      <c r="H43" s="332" t="s">
        <v>316</v>
      </c>
      <c r="I43" s="175" t="s">
        <v>317</v>
      </c>
      <c r="J43" s="175" t="s">
        <v>37</v>
      </c>
      <c r="K43" s="175" t="s">
        <v>37</v>
      </c>
      <c r="L43" s="27"/>
      <c r="M43" s="27"/>
      <c r="N43" s="28" t="s">
        <v>326</v>
      </c>
      <c r="O43" s="175" t="s">
        <v>38</v>
      </c>
      <c r="P43" s="175" t="s">
        <v>38</v>
      </c>
      <c r="Q43" s="3"/>
    </row>
    <row r="44" spans="1:17" ht="19.5" thickBot="1">
      <c r="A44" s="668"/>
      <c r="B44" s="13"/>
      <c r="C44" s="117"/>
      <c r="D44" s="9">
        <f t="shared" si="1"/>
        <v>0</v>
      </c>
      <c r="E44" s="29"/>
      <c r="F44" s="15"/>
      <c r="G44" s="30"/>
      <c r="H44" s="31"/>
      <c r="I44" s="15"/>
      <c r="J44" s="15"/>
      <c r="K44" s="15"/>
      <c r="L44" s="30"/>
      <c r="M44" s="30"/>
      <c r="N44" s="30"/>
      <c r="O44" s="15"/>
      <c r="P44" s="15"/>
      <c r="Q44" s="3"/>
    </row>
    <row r="45" spans="1:17" ht="19.5" thickBot="1">
      <c r="A45" s="669"/>
      <c r="B45" s="13"/>
      <c r="C45" s="117"/>
      <c r="D45" s="9">
        <f t="shared" si="1"/>
        <v>0</v>
      </c>
      <c r="E45" s="57"/>
      <c r="F45" s="58"/>
      <c r="G45" s="59"/>
      <c r="H45" s="60"/>
      <c r="I45" s="58"/>
      <c r="J45" s="58"/>
      <c r="K45" s="58"/>
      <c r="L45" s="59"/>
      <c r="M45" s="59"/>
      <c r="N45" s="59"/>
      <c r="O45" s="58"/>
      <c r="P45" s="58"/>
      <c r="Q45" s="3"/>
    </row>
    <row r="46" spans="1:17" ht="19.5" thickBot="1">
      <c r="A46" s="670" t="s">
        <v>15</v>
      </c>
      <c r="B46" s="13"/>
      <c r="C46" s="117"/>
      <c r="D46" s="9">
        <f t="shared" si="1"/>
        <v>0</v>
      </c>
      <c r="E46" s="26"/>
      <c r="F46" s="14"/>
      <c r="G46" s="27"/>
      <c r="H46" s="28"/>
      <c r="I46" s="14"/>
      <c r="J46" s="14"/>
      <c r="K46" s="14"/>
      <c r="L46" s="27"/>
      <c r="M46" s="27"/>
      <c r="N46" s="27"/>
      <c r="O46" s="14"/>
      <c r="P46" s="14"/>
      <c r="Q46" s="3"/>
    </row>
    <row r="47" spans="1:17" ht="95.25" thickBot="1">
      <c r="A47" s="655"/>
      <c r="B47" s="13">
        <v>4</v>
      </c>
      <c r="C47" s="117">
        <v>1</v>
      </c>
      <c r="D47" s="9">
        <f t="shared" si="1"/>
        <v>4</v>
      </c>
      <c r="E47" s="26" t="s">
        <v>119</v>
      </c>
      <c r="F47" s="14" t="s">
        <v>154</v>
      </c>
      <c r="G47" s="189" t="s">
        <v>360</v>
      </c>
      <c r="H47" s="332" t="s">
        <v>318</v>
      </c>
      <c r="I47" s="175" t="s">
        <v>317</v>
      </c>
      <c r="J47" s="175" t="s">
        <v>37</v>
      </c>
      <c r="K47" s="175" t="s">
        <v>37</v>
      </c>
      <c r="L47" s="27"/>
      <c r="M47" s="27"/>
      <c r="N47" s="332" t="s">
        <v>327</v>
      </c>
      <c r="O47" s="175" t="s">
        <v>38</v>
      </c>
      <c r="P47" s="175" t="s">
        <v>38</v>
      </c>
      <c r="Q47" s="3"/>
    </row>
    <row r="48" spans="1:17" ht="19.5" thickBot="1">
      <c r="A48" s="671"/>
      <c r="B48" s="13"/>
      <c r="C48" s="117"/>
      <c r="D48" s="9">
        <f t="shared" si="1"/>
        <v>0</v>
      </c>
      <c r="E48" s="57"/>
      <c r="F48" s="58"/>
      <c r="G48" s="59"/>
      <c r="H48" s="60"/>
      <c r="I48" s="58"/>
      <c r="J48" s="58"/>
      <c r="K48" s="58"/>
      <c r="L48" s="59"/>
      <c r="M48" s="59"/>
      <c r="N48" s="59"/>
      <c r="O48" s="58"/>
      <c r="P48" s="58"/>
      <c r="Q48" s="3"/>
    </row>
    <row r="49" spans="1:17" ht="19.5" thickBot="1">
      <c r="A49" s="655" t="s">
        <v>97</v>
      </c>
      <c r="B49" s="13"/>
      <c r="C49" s="117"/>
      <c r="D49" s="9">
        <f t="shared" si="1"/>
        <v>0</v>
      </c>
      <c r="E49" s="26"/>
      <c r="F49" s="14"/>
      <c r="G49" s="27"/>
      <c r="H49" s="28"/>
      <c r="I49" s="14"/>
      <c r="J49" s="14"/>
      <c r="K49" s="14"/>
      <c r="L49" s="27"/>
      <c r="M49" s="27"/>
      <c r="N49" s="27"/>
      <c r="O49" s="14"/>
      <c r="P49" s="14"/>
      <c r="Q49" s="3"/>
    </row>
    <row r="50" spans="1:17" ht="19.5" thickBot="1">
      <c r="A50" s="655"/>
      <c r="B50" s="13"/>
      <c r="C50" s="117"/>
      <c r="D50" s="9">
        <f t="shared" si="1"/>
        <v>0</v>
      </c>
      <c r="E50" s="57"/>
      <c r="F50" s="58"/>
      <c r="G50" s="163"/>
      <c r="H50" s="60"/>
      <c r="I50" s="58"/>
      <c r="J50" s="58"/>
      <c r="K50" s="58"/>
      <c r="L50" s="59"/>
      <c r="M50" s="59"/>
      <c r="N50" s="59"/>
      <c r="O50" s="58"/>
      <c r="P50" s="58"/>
      <c r="Q50" s="3"/>
    </row>
    <row r="51" spans="1:17" ht="111" thickBot="1">
      <c r="A51" s="653" t="s">
        <v>18</v>
      </c>
      <c r="B51" s="13">
        <v>2</v>
      </c>
      <c r="C51" s="117">
        <v>1</v>
      </c>
      <c r="D51" s="9">
        <f t="shared" si="1"/>
        <v>2</v>
      </c>
      <c r="E51" s="26" t="s">
        <v>122</v>
      </c>
      <c r="F51" s="14" t="s">
        <v>157</v>
      </c>
      <c r="G51" s="362" t="s">
        <v>361</v>
      </c>
      <c r="H51" s="332" t="s">
        <v>316</v>
      </c>
      <c r="I51" s="175" t="s">
        <v>317</v>
      </c>
      <c r="J51" s="175" t="s">
        <v>37</v>
      </c>
      <c r="K51" s="175" t="s">
        <v>37</v>
      </c>
      <c r="L51" s="27"/>
      <c r="M51" s="27"/>
      <c r="N51" s="332" t="s">
        <v>328</v>
      </c>
      <c r="O51" s="175" t="s">
        <v>38</v>
      </c>
      <c r="P51" s="175" t="s">
        <v>38</v>
      </c>
      <c r="Q51" s="3"/>
    </row>
    <row r="52" spans="1:17" ht="19.5" thickBot="1">
      <c r="A52" s="667"/>
      <c r="B52" s="13"/>
      <c r="C52" s="117"/>
      <c r="D52" s="9">
        <f t="shared" si="1"/>
        <v>0</v>
      </c>
      <c r="E52" s="29"/>
      <c r="F52" s="15"/>
      <c r="G52" s="363"/>
      <c r="H52" s="31"/>
      <c r="I52" s="15"/>
      <c r="J52" s="15"/>
      <c r="K52" s="15"/>
      <c r="L52" s="30"/>
      <c r="M52" s="30"/>
      <c r="N52" s="30"/>
      <c r="O52" s="15"/>
      <c r="P52" s="15"/>
      <c r="Q52" s="3"/>
    </row>
    <row r="53" spans="1:17" ht="19.5" thickBot="1">
      <c r="A53" s="654"/>
      <c r="B53" s="13"/>
      <c r="C53" s="117"/>
      <c r="D53" s="9">
        <f t="shared" si="1"/>
        <v>0</v>
      </c>
      <c r="E53" s="57"/>
      <c r="F53" s="58"/>
      <c r="G53" s="30"/>
      <c r="H53" s="60"/>
      <c r="I53" s="58"/>
      <c r="J53" s="58"/>
      <c r="K53" s="58"/>
      <c r="L53" s="59"/>
      <c r="M53" s="59"/>
      <c r="N53" s="59"/>
      <c r="O53" s="58"/>
      <c r="P53" s="58"/>
      <c r="Q53" s="3"/>
    </row>
    <row r="54" spans="1:17" ht="19.5" thickBot="1">
      <c r="A54" s="655" t="s">
        <v>65</v>
      </c>
      <c r="B54" s="13"/>
      <c r="C54" s="117"/>
      <c r="D54" s="9">
        <f t="shared" si="1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655"/>
      <c r="B55" s="13"/>
      <c r="C55" s="117"/>
      <c r="D55" s="9">
        <f t="shared" si="1"/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  <c r="Q55" s="3"/>
    </row>
    <row r="56" spans="1:17" ht="19.5" thickBot="1">
      <c r="A56" s="653" t="s">
        <v>66</v>
      </c>
      <c r="B56" s="13"/>
      <c r="C56" s="117"/>
      <c r="D56" s="9">
        <f t="shared" si="1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63.75" thickBot="1">
      <c r="A57" s="678"/>
      <c r="B57" s="13">
        <v>2</v>
      </c>
      <c r="C57" s="117">
        <v>1</v>
      </c>
      <c r="D57" s="9">
        <f t="shared" si="1"/>
        <v>2</v>
      </c>
      <c r="E57" s="26" t="s">
        <v>122</v>
      </c>
      <c r="F57" s="14" t="s">
        <v>157</v>
      </c>
      <c r="G57" s="332" t="s">
        <v>362</v>
      </c>
      <c r="H57" s="332" t="s">
        <v>318</v>
      </c>
      <c r="I57" s="175" t="s">
        <v>317</v>
      </c>
      <c r="J57" s="175" t="s">
        <v>37</v>
      </c>
      <c r="K57" s="175" t="s">
        <v>37</v>
      </c>
      <c r="L57" s="27"/>
      <c r="M57" s="27"/>
      <c r="N57" s="332" t="s">
        <v>329</v>
      </c>
      <c r="O57" s="175" t="s">
        <v>38</v>
      </c>
      <c r="P57" s="175" t="s">
        <v>38</v>
      </c>
      <c r="Q57" s="3"/>
    </row>
    <row r="58" spans="1:17" ht="19.5" thickBot="1">
      <c r="A58" s="653" t="s">
        <v>107</v>
      </c>
      <c r="B58" s="13">
        <v>2</v>
      </c>
      <c r="C58" s="117">
        <v>1</v>
      </c>
      <c r="D58" s="9">
        <f t="shared" si="1"/>
        <v>2</v>
      </c>
      <c r="E58" s="26"/>
      <c r="F58" s="14"/>
      <c r="G58" s="27"/>
      <c r="H58" s="28"/>
      <c r="I58" s="14"/>
      <c r="J58" s="14"/>
      <c r="K58" s="14"/>
      <c r="L58" s="27"/>
      <c r="M58" s="27"/>
      <c r="N58" s="27"/>
      <c r="O58" s="14"/>
      <c r="P58" s="14"/>
      <c r="Q58" s="3"/>
    </row>
    <row r="59" spans="1:17" ht="19.5" thickBot="1">
      <c r="A59" s="678"/>
      <c r="B59" s="13"/>
      <c r="C59" s="117"/>
      <c r="D59" s="9">
        <f t="shared" si="1"/>
        <v>0</v>
      </c>
      <c r="E59" s="57"/>
      <c r="F59" s="58"/>
      <c r="G59" s="59"/>
      <c r="H59" s="60"/>
      <c r="I59" s="58"/>
      <c r="J59" s="58"/>
      <c r="K59" s="58"/>
      <c r="L59" s="59"/>
      <c r="M59" s="59"/>
      <c r="N59" s="59"/>
      <c r="O59" s="58"/>
      <c r="P59" s="58"/>
      <c r="Q59" s="3"/>
    </row>
    <row r="60" spans="1:17" ht="19.5" thickBot="1">
      <c r="A60" s="653"/>
      <c r="B60" s="13"/>
      <c r="C60" s="117"/>
      <c r="D60" s="9">
        <f t="shared" si="1"/>
        <v>0</v>
      </c>
      <c r="E60" s="26"/>
      <c r="F60" s="14"/>
      <c r="G60" s="27"/>
      <c r="H60" s="28"/>
      <c r="I60" s="14"/>
      <c r="J60" s="14"/>
      <c r="K60" s="14"/>
      <c r="L60" s="27"/>
      <c r="M60" s="27"/>
      <c r="N60" s="27"/>
      <c r="O60" s="14"/>
      <c r="P60" s="14"/>
      <c r="Q60" s="3"/>
    </row>
    <row r="61" spans="1:17" ht="19.5" thickBot="1">
      <c r="A61" s="654"/>
      <c r="B61" s="13"/>
      <c r="C61" s="117"/>
      <c r="D61" s="9">
        <f t="shared" si="1"/>
        <v>0</v>
      </c>
      <c r="E61" s="57"/>
      <c r="F61" s="58"/>
      <c r="G61" s="59"/>
      <c r="H61" s="60"/>
      <c r="I61" s="58"/>
      <c r="J61" s="58"/>
      <c r="K61" s="58"/>
      <c r="L61" s="59"/>
      <c r="M61" s="59"/>
      <c r="N61" s="59"/>
      <c r="O61" s="58"/>
      <c r="P61" s="58"/>
      <c r="Q61" s="3"/>
    </row>
    <row r="62" spans="1:17" ht="19.5" thickBot="1">
      <c r="A62" s="653"/>
      <c r="B62" s="13"/>
      <c r="C62" s="117"/>
      <c r="D62" s="9">
        <f t="shared" si="1"/>
        <v>0</v>
      </c>
      <c r="E62" s="26"/>
      <c r="F62" s="14"/>
      <c r="G62" s="27"/>
      <c r="H62" s="28"/>
      <c r="I62" s="14"/>
      <c r="J62" s="14"/>
      <c r="K62" s="14"/>
      <c r="L62" s="27"/>
      <c r="M62" s="27"/>
      <c r="N62" s="27"/>
      <c r="O62" s="14"/>
      <c r="P62" s="14"/>
      <c r="Q62" s="3"/>
    </row>
    <row r="63" spans="1:17" ht="19.5" thickBot="1">
      <c r="A63" s="654"/>
      <c r="B63" s="13"/>
      <c r="C63" s="117"/>
      <c r="D63" s="9">
        <f t="shared" si="1"/>
        <v>0</v>
      </c>
      <c r="E63" s="57"/>
      <c r="F63" s="58"/>
      <c r="G63" s="59"/>
      <c r="H63" s="60"/>
      <c r="I63" s="58"/>
      <c r="J63" s="58"/>
      <c r="K63" s="58"/>
      <c r="L63" s="59"/>
      <c r="M63" s="59"/>
      <c r="N63" s="59"/>
      <c r="O63" s="58"/>
      <c r="P63" s="58"/>
      <c r="Q63" s="3"/>
    </row>
    <row r="64" spans="1:17" s="25" customFormat="1" ht="18" customHeight="1" thickBot="1">
      <c r="A64" s="66"/>
      <c r="B64" s="21"/>
      <c r="C64" s="118"/>
      <c r="D64" s="9"/>
      <c r="E64" s="67"/>
      <c r="F64" s="68"/>
      <c r="G64" s="69"/>
      <c r="H64" s="70"/>
      <c r="I64" s="68"/>
      <c r="J64" s="68"/>
      <c r="K64" s="68"/>
      <c r="L64" s="69"/>
      <c r="M64" s="69"/>
      <c r="N64" s="69"/>
      <c r="O64" s="68"/>
      <c r="P64" s="68"/>
      <c r="Q64" s="24"/>
    </row>
    <row r="65" spans="1:17" ht="18.75" customHeight="1" thickBot="1">
      <c r="A65" s="55" t="s">
        <v>98</v>
      </c>
      <c r="B65" s="13">
        <v>9</v>
      </c>
      <c r="C65" s="117">
        <v>1</v>
      </c>
      <c r="D65" s="9">
        <v>9</v>
      </c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8" customHeight="1" thickBot="1">
      <c r="A66" s="55" t="s">
        <v>99</v>
      </c>
      <c r="B66" s="13">
        <v>3</v>
      </c>
      <c r="C66" s="117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8.75" customHeight="1" thickBot="1">
      <c r="A67" s="55"/>
      <c r="B67" s="13"/>
      <c r="C67" s="117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  <c r="Q67" s="3"/>
    </row>
    <row r="68" spans="1:17" ht="19.5" thickBot="1">
      <c r="A68" s="17"/>
      <c r="B68" s="13"/>
      <c r="C68" s="117"/>
      <c r="D68" s="9"/>
      <c r="E68" s="29"/>
      <c r="F68" s="15"/>
      <c r="G68" s="30"/>
      <c r="H68" s="31"/>
      <c r="I68" s="15"/>
      <c r="J68" s="23"/>
      <c r="K68" s="23"/>
      <c r="L68" s="32"/>
      <c r="M68" s="32"/>
      <c r="N68" s="30"/>
      <c r="O68" s="23"/>
      <c r="P68" s="23"/>
      <c r="Q68" s="3"/>
    </row>
    <row r="69" spans="1:17" ht="19.5" thickBot="1">
      <c r="A69" s="17"/>
      <c r="B69" s="13"/>
      <c r="C69" s="117"/>
      <c r="D69" s="9"/>
      <c r="E69" s="29"/>
      <c r="F69" s="15"/>
      <c r="G69" s="30"/>
      <c r="H69" s="31"/>
      <c r="I69" s="15"/>
      <c r="J69" s="23"/>
      <c r="K69" s="23"/>
      <c r="L69" s="32"/>
      <c r="M69" s="32"/>
      <c r="N69" s="30"/>
      <c r="O69" s="23"/>
      <c r="P69" s="23"/>
      <c r="Q69" s="3"/>
    </row>
    <row r="70" spans="1:17" ht="19.5" thickBot="1">
      <c r="A70" s="55"/>
      <c r="B70" s="13"/>
      <c r="C70" s="117"/>
      <c r="D70" s="9"/>
      <c r="E70" s="29"/>
      <c r="F70" s="15"/>
      <c r="G70" s="30"/>
      <c r="H70" s="31"/>
      <c r="I70" s="15"/>
      <c r="J70" s="23"/>
      <c r="K70" s="23"/>
      <c r="L70" s="32"/>
      <c r="M70" s="32"/>
      <c r="N70" s="30"/>
      <c r="O70" s="23"/>
      <c r="P70" s="23"/>
      <c r="Q70" s="3"/>
    </row>
    <row r="71" spans="1:17" ht="19.5" thickBot="1">
      <c r="A71" s="55"/>
      <c r="B71" s="13"/>
      <c r="C71" s="117"/>
      <c r="D71" s="9"/>
      <c r="E71" s="29"/>
      <c r="F71" s="15"/>
      <c r="G71" s="30"/>
      <c r="H71" s="31"/>
      <c r="I71" s="15"/>
      <c r="J71" s="23"/>
      <c r="K71" s="23"/>
      <c r="L71" s="32"/>
      <c r="M71" s="32"/>
      <c r="N71" s="30"/>
      <c r="O71" s="23"/>
      <c r="P71" s="23"/>
      <c r="Q71" s="3"/>
    </row>
    <row r="72" spans="1:17" ht="19.5" thickBot="1">
      <c r="A72" s="54"/>
      <c r="B72" s="13"/>
      <c r="C72" s="117"/>
      <c r="D72" s="9"/>
      <c r="E72" s="29"/>
      <c r="F72" s="15"/>
      <c r="G72" s="30"/>
      <c r="H72" s="31"/>
      <c r="I72" s="15"/>
      <c r="J72" s="23"/>
      <c r="K72" s="23"/>
      <c r="L72" s="32"/>
      <c r="M72" s="32"/>
      <c r="N72" s="30"/>
      <c r="O72" s="23"/>
      <c r="P72" s="23"/>
      <c r="Q72" s="3"/>
    </row>
    <row r="73" spans="1:17" ht="19.5" thickBot="1">
      <c r="A73" s="8" t="s">
        <v>32</v>
      </c>
      <c r="B73" s="136">
        <f>SUM(B10:B72)</f>
        <v>63</v>
      </c>
      <c r="C73" s="137">
        <f>SUM(C10:C72)</f>
        <v>19</v>
      </c>
      <c r="D73" s="136">
        <f>SUM(D10:D72)</f>
        <v>60</v>
      </c>
    </row>
    <row r="74" spans="1:17" ht="19.5" thickBot="1">
      <c r="A74" s="11" t="s">
        <v>47</v>
      </c>
      <c r="B74" s="10">
        <v>34</v>
      </c>
      <c r="C74" s="119"/>
      <c r="D74" s="10"/>
    </row>
    <row r="75" spans="1:17" ht="18.75" customHeight="1" thickBot="1">
      <c r="A75" s="11" t="s">
        <v>48</v>
      </c>
      <c r="B75" s="10">
        <v>37</v>
      </c>
      <c r="C75" s="119"/>
      <c r="D75" s="10"/>
    </row>
    <row r="77" spans="1:17" ht="15.75" thickBot="1">
      <c r="A77" s="606" t="s">
        <v>96</v>
      </c>
      <c r="B77" s="606"/>
    </row>
    <row r="78" spans="1:17" ht="52.5" customHeight="1" thickBot="1">
      <c r="A78" s="563" t="s">
        <v>67</v>
      </c>
      <c r="B78" s="518"/>
      <c r="C78" s="519"/>
      <c r="D78" s="71" t="s">
        <v>68</v>
      </c>
      <c r="E78" s="74" t="s">
        <v>69</v>
      </c>
      <c r="F78" s="518" t="s">
        <v>2</v>
      </c>
      <c r="G78" s="640"/>
      <c r="H78" s="640"/>
      <c r="I78" s="640"/>
      <c r="J78" s="640"/>
      <c r="K78" s="641"/>
      <c r="L78" s="698"/>
      <c r="M78" s="699"/>
    </row>
    <row r="79" spans="1:17" s="48" customFormat="1" ht="35.25" customHeight="1" thickBot="1">
      <c r="A79" s="657" t="s">
        <v>330</v>
      </c>
      <c r="B79" s="658"/>
      <c r="C79" s="659"/>
      <c r="D79" s="73">
        <v>2</v>
      </c>
      <c r="E79" s="443" t="s">
        <v>317</v>
      </c>
      <c r="F79" s="656" t="s">
        <v>331</v>
      </c>
      <c r="G79" s="656"/>
      <c r="H79" s="656"/>
      <c r="I79" s="656"/>
      <c r="J79" s="656"/>
      <c r="K79" s="656"/>
    </row>
    <row r="80" spans="1:17" s="48" customFormat="1" ht="32.25" customHeight="1" thickBot="1">
      <c r="A80" s="657" t="s">
        <v>332</v>
      </c>
      <c r="B80" s="658"/>
      <c r="C80" s="659"/>
      <c r="D80" s="73">
        <v>1</v>
      </c>
      <c r="E80" s="443" t="s">
        <v>413</v>
      </c>
      <c r="F80" s="656" t="s">
        <v>331</v>
      </c>
      <c r="G80" s="656"/>
      <c r="H80" s="656"/>
      <c r="I80" s="656"/>
      <c r="J80" s="656"/>
      <c r="K80" s="656"/>
    </row>
    <row r="81" spans="1:11" s="48" customFormat="1" ht="37.5" customHeight="1" thickBot="1">
      <c r="A81" s="657" t="s">
        <v>333</v>
      </c>
      <c r="B81" s="658"/>
      <c r="C81" s="659"/>
      <c r="D81" s="73">
        <v>2</v>
      </c>
      <c r="E81" s="443" t="s">
        <v>317</v>
      </c>
      <c r="F81" s="656" t="s">
        <v>334</v>
      </c>
      <c r="G81" s="656"/>
      <c r="H81" s="656"/>
      <c r="I81" s="656"/>
      <c r="J81" s="656"/>
      <c r="K81" s="656"/>
    </row>
    <row r="82" spans="1:11" s="48" customFormat="1" ht="34.5" customHeight="1" thickBot="1">
      <c r="A82" s="657" t="s">
        <v>335</v>
      </c>
      <c r="B82" s="658"/>
      <c r="C82" s="659"/>
      <c r="D82" s="73">
        <v>2</v>
      </c>
      <c r="E82" s="443" t="s">
        <v>413</v>
      </c>
      <c r="F82" s="660" t="s">
        <v>336</v>
      </c>
      <c r="G82" s="660"/>
      <c r="H82" s="660"/>
      <c r="I82" s="660"/>
      <c r="J82" s="660"/>
      <c r="K82" s="660"/>
    </row>
    <row r="83" spans="1:11" s="48" customFormat="1" ht="38.25" customHeight="1" thickBot="1">
      <c r="A83" s="657" t="s">
        <v>337</v>
      </c>
      <c r="B83" s="658"/>
      <c r="C83" s="659"/>
      <c r="D83" s="73">
        <v>1</v>
      </c>
      <c r="E83" s="443" t="s">
        <v>413</v>
      </c>
      <c r="F83" s="656" t="s">
        <v>338</v>
      </c>
      <c r="G83" s="656"/>
      <c r="H83" s="656"/>
      <c r="I83" s="656"/>
      <c r="J83" s="656"/>
      <c r="K83" s="656"/>
    </row>
    <row r="84" spans="1:11" s="48" customFormat="1" ht="36.75" customHeight="1" thickBot="1">
      <c r="A84" s="661" t="s">
        <v>339</v>
      </c>
      <c r="B84" s="662"/>
      <c r="C84" s="663"/>
      <c r="D84" s="73">
        <v>1</v>
      </c>
      <c r="E84" s="443" t="s">
        <v>413</v>
      </c>
      <c r="F84" s="656" t="s">
        <v>338</v>
      </c>
      <c r="G84" s="656"/>
      <c r="H84" s="656"/>
      <c r="I84" s="656"/>
      <c r="J84" s="656"/>
      <c r="K84" s="656"/>
    </row>
    <row r="85" spans="1:11" ht="16.5" thickBot="1">
      <c r="B85" s="643" t="s">
        <v>32</v>
      </c>
      <c r="C85" s="644"/>
      <c r="D85" s="72">
        <f>SUM(D79:D84)</f>
        <v>9</v>
      </c>
    </row>
    <row r="88" spans="1:11" ht="15.75" thickBot="1">
      <c r="A88" s="606" t="s">
        <v>83</v>
      </c>
      <c r="B88" s="606"/>
    </row>
    <row r="89" spans="1:11" ht="63.75" thickBot="1">
      <c r="A89" s="140" t="s">
        <v>57</v>
      </c>
      <c r="B89" s="141" t="s">
        <v>58</v>
      </c>
      <c r="C89" s="46" t="s">
        <v>60</v>
      </c>
      <c r="D89" s="530" t="s">
        <v>61</v>
      </c>
      <c r="E89" s="531"/>
      <c r="F89" s="531"/>
      <c r="G89" s="532"/>
      <c r="H89" s="491" t="s">
        <v>95</v>
      </c>
      <c r="I89" s="492"/>
      <c r="J89" s="492"/>
      <c r="K89" s="492"/>
    </row>
    <row r="90" spans="1:11" ht="45.75" thickBot="1">
      <c r="A90" s="355" t="s">
        <v>106</v>
      </c>
      <c r="B90" s="356" t="s">
        <v>341</v>
      </c>
      <c r="C90" s="357">
        <v>1</v>
      </c>
      <c r="D90" s="693" t="s">
        <v>340</v>
      </c>
      <c r="E90" s="694"/>
      <c r="F90" s="694"/>
      <c r="G90" s="695"/>
      <c r="H90" s="696" t="s">
        <v>342</v>
      </c>
      <c r="I90" s="697"/>
      <c r="J90" s="697"/>
      <c r="K90" s="697"/>
    </row>
    <row r="91" spans="1:11" ht="315.75" thickBot="1">
      <c r="A91" s="355" t="s">
        <v>343</v>
      </c>
      <c r="B91" s="142" t="s">
        <v>470</v>
      </c>
      <c r="C91" s="357">
        <v>1</v>
      </c>
      <c r="D91" s="693" t="s">
        <v>135</v>
      </c>
      <c r="E91" s="694"/>
      <c r="F91" s="694"/>
      <c r="G91" s="695"/>
      <c r="H91" s="700" t="s">
        <v>436</v>
      </c>
      <c r="I91" s="701"/>
      <c r="J91" s="701"/>
      <c r="K91" s="702"/>
    </row>
    <row r="92" spans="1:11" ht="53.25" customHeight="1" thickBot="1">
      <c r="A92" s="370" t="s">
        <v>363</v>
      </c>
      <c r="B92" s="253" t="s">
        <v>345</v>
      </c>
      <c r="C92" s="357">
        <v>1</v>
      </c>
      <c r="D92" s="693" t="s">
        <v>346</v>
      </c>
      <c r="E92" s="694"/>
      <c r="F92" s="694"/>
      <c r="G92" s="695"/>
      <c r="H92" s="696"/>
      <c r="I92" s="697"/>
      <c r="J92" s="697"/>
      <c r="K92" s="697"/>
    </row>
    <row r="93" spans="1:11" ht="19.5" thickBot="1">
      <c r="B93" s="42" t="s">
        <v>32</v>
      </c>
      <c r="C93" s="43">
        <f>SUM(C90:C92)</f>
        <v>3</v>
      </c>
    </row>
  </sheetData>
  <sheetProtection formatRows="0"/>
  <mergeCells count="64">
    <mergeCell ref="L78:M78"/>
    <mergeCell ref="D91:G91"/>
    <mergeCell ref="H91:K91"/>
    <mergeCell ref="D92:G92"/>
    <mergeCell ref="H92:K92"/>
    <mergeCell ref="A88:B88"/>
    <mergeCell ref="D89:G89"/>
    <mergeCell ref="H89:K89"/>
    <mergeCell ref="D90:G90"/>
    <mergeCell ref="H90:K90"/>
    <mergeCell ref="H5:P5"/>
    <mergeCell ref="A22:A24"/>
    <mergeCell ref="A25:A27"/>
    <mergeCell ref="A10:A12"/>
    <mergeCell ref="A13:A15"/>
    <mergeCell ref="I8:I9"/>
    <mergeCell ref="J8:K8"/>
    <mergeCell ref="D7:D9"/>
    <mergeCell ref="N8:N9"/>
    <mergeCell ref="O8:P8"/>
    <mergeCell ref="N7:P7"/>
    <mergeCell ref="E8:F8"/>
    <mergeCell ref="G8:G9"/>
    <mergeCell ref="H8:H9"/>
    <mergeCell ref="E7:M7"/>
    <mergeCell ref="E5:G5"/>
    <mergeCell ref="A56:A57"/>
    <mergeCell ref="A58:A59"/>
    <mergeCell ref="L8:L9"/>
    <mergeCell ref="M8:M9"/>
    <mergeCell ref="A37:A39"/>
    <mergeCell ref="A28:A30"/>
    <mergeCell ref="A78:C78"/>
    <mergeCell ref="A79:C79"/>
    <mergeCell ref="A84:C84"/>
    <mergeCell ref="B8:B9"/>
    <mergeCell ref="C8:C9"/>
    <mergeCell ref="A32:A33"/>
    <mergeCell ref="A34:A35"/>
    <mergeCell ref="A51:A53"/>
    <mergeCell ref="A40:A42"/>
    <mergeCell ref="A43:A45"/>
    <mergeCell ref="A46:A48"/>
    <mergeCell ref="A49:A50"/>
    <mergeCell ref="A7:A9"/>
    <mergeCell ref="B7:C7"/>
    <mergeCell ref="A77:B77"/>
    <mergeCell ref="A16:A18"/>
    <mergeCell ref="F2:M2"/>
    <mergeCell ref="A60:A61"/>
    <mergeCell ref="A62:A63"/>
    <mergeCell ref="A54:A55"/>
    <mergeCell ref="B85:C85"/>
    <mergeCell ref="F78:K78"/>
    <mergeCell ref="F79:K79"/>
    <mergeCell ref="F80:K80"/>
    <mergeCell ref="F81:K81"/>
    <mergeCell ref="A80:C80"/>
    <mergeCell ref="A81:C81"/>
    <mergeCell ref="A82:C82"/>
    <mergeCell ref="A83:C83"/>
    <mergeCell ref="F83:K83"/>
    <mergeCell ref="F84:K84"/>
    <mergeCell ref="F82:K82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Q93"/>
  <sheetViews>
    <sheetView topLeftCell="A82" zoomScale="75" zoomScaleNormal="75" workbookViewId="0">
      <selection activeCell="G95" sqref="G95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33"/>
      <c r="C2" s="133"/>
      <c r="D2" s="133"/>
      <c r="E2" s="133"/>
      <c r="F2" s="652" t="s">
        <v>348</v>
      </c>
      <c r="G2" s="652"/>
      <c r="H2" s="652"/>
      <c r="I2" s="652"/>
      <c r="J2" s="652"/>
      <c r="K2" s="652"/>
      <c r="L2" s="652"/>
      <c r="M2" s="652"/>
      <c r="N2" s="133"/>
      <c r="O2" s="133"/>
    </row>
    <row r="3" spans="1:17">
      <c r="A3" s="133"/>
      <c r="B3" s="133"/>
      <c r="C3" s="133"/>
      <c r="D3" s="133"/>
      <c r="E3" s="133"/>
      <c r="F3" s="133"/>
      <c r="G3" s="153" t="s">
        <v>49</v>
      </c>
      <c r="H3" s="147">
        <v>6</v>
      </c>
      <c r="I3" s="148"/>
      <c r="J3" s="148"/>
      <c r="K3" s="148"/>
      <c r="L3" s="148"/>
      <c r="M3" s="148"/>
      <c r="N3" s="149"/>
      <c r="O3" s="149"/>
      <c r="P3" s="149"/>
    </row>
    <row r="4" spans="1:17">
      <c r="A4" s="133"/>
      <c r="B4" s="133"/>
      <c r="C4" s="133"/>
      <c r="D4" s="133"/>
      <c r="E4" s="133"/>
      <c r="F4" s="133"/>
      <c r="G4" s="153" t="s">
        <v>50</v>
      </c>
      <c r="H4" s="147">
        <v>34</v>
      </c>
      <c r="I4" s="148"/>
      <c r="J4" s="148"/>
      <c r="K4" s="148"/>
      <c r="L4" s="148"/>
      <c r="M4" s="148"/>
      <c r="N4" s="149"/>
      <c r="O4" s="149"/>
      <c r="P4" s="149"/>
    </row>
    <row r="5" spans="1:17">
      <c r="A5" s="133"/>
      <c r="B5" s="133"/>
      <c r="C5" s="133"/>
      <c r="D5" s="133"/>
      <c r="E5" s="692" t="s">
        <v>85</v>
      </c>
      <c r="F5" s="692"/>
      <c r="G5" s="692"/>
      <c r="H5" s="682" t="s">
        <v>424</v>
      </c>
      <c r="I5" s="683"/>
      <c r="J5" s="683"/>
      <c r="K5" s="683"/>
      <c r="L5" s="683"/>
      <c r="M5" s="683"/>
      <c r="N5" s="683"/>
      <c r="O5" s="683"/>
      <c r="P5" s="683"/>
    </row>
    <row r="6" spans="1:17" ht="15.75" thickBot="1">
      <c r="G6" s="150" t="s">
        <v>108</v>
      </c>
      <c r="H6" s="149" t="s">
        <v>109</v>
      </c>
      <c r="I6" s="149"/>
      <c r="J6" s="149"/>
      <c r="K6" s="149"/>
      <c r="L6" s="149"/>
      <c r="M6" s="149"/>
      <c r="N6" s="149"/>
      <c r="O6" s="149"/>
      <c r="P6" s="149"/>
    </row>
    <row r="7" spans="1:17" ht="42" customHeight="1" thickBot="1">
      <c r="A7" s="672" t="s">
        <v>35</v>
      </c>
      <c r="B7" s="673" t="s">
        <v>94</v>
      </c>
      <c r="C7" s="674"/>
      <c r="D7" s="514" t="s">
        <v>33</v>
      </c>
      <c r="E7" s="517" t="s">
        <v>2</v>
      </c>
      <c r="F7" s="518"/>
      <c r="G7" s="518"/>
      <c r="H7" s="518"/>
      <c r="I7" s="518"/>
      <c r="J7" s="518"/>
      <c r="K7" s="518"/>
      <c r="L7" s="518"/>
      <c r="M7" s="519"/>
      <c r="N7" s="563" t="s">
        <v>3</v>
      </c>
      <c r="O7" s="518"/>
      <c r="P7" s="519"/>
      <c r="Q7" s="1"/>
    </row>
    <row r="8" spans="1:17" ht="65.25" customHeight="1" thickBot="1">
      <c r="A8" s="672"/>
      <c r="B8" s="664" t="s">
        <v>93</v>
      </c>
      <c r="C8" s="664" t="s">
        <v>100</v>
      </c>
      <c r="D8" s="515"/>
      <c r="E8" s="474" t="s">
        <v>91</v>
      </c>
      <c r="F8" s="475"/>
      <c r="G8" s="476" t="s">
        <v>39</v>
      </c>
      <c r="H8" s="691" t="s">
        <v>92</v>
      </c>
      <c r="I8" s="689" t="s">
        <v>4</v>
      </c>
      <c r="J8" s="690" t="s">
        <v>5</v>
      </c>
      <c r="K8" s="690"/>
      <c r="L8" s="679" t="s">
        <v>40</v>
      </c>
      <c r="M8" s="486" t="s">
        <v>89</v>
      </c>
      <c r="N8" s="679" t="s">
        <v>43</v>
      </c>
      <c r="O8" s="480" t="s">
        <v>7</v>
      </c>
      <c r="P8" s="480"/>
      <c r="Q8" s="1"/>
    </row>
    <row r="9" spans="1:17" ht="47.25" customHeight="1" thickBot="1">
      <c r="A9" s="672"/>
      <c r="B9" s="664"/>
      <c r="C9" s="664"/>
      <c r="D9" s="516"/>
      <c r="E9" s="104" t="s">
        <v>8</v>
      </c>
      <c r="F9" s="102" t="s">
        <v>9</v>
      </c>
      <c r="G9" s="477"/>
      <c r="H9" s="691"/>
      <c r="I9" s="689"/>
      <c r="J9" s="97" t="s">
        <v>78</v>
      </c>
      <c r="K9" s="98" t="s">
        <v>51</v>
      </c>
      <c r="L9" s="679"/>
      <c r="M9" s="486"/>
      <c r="N9" s="679"/>
      <c r="O9" s="83" t="s">
        <v>90</v>
      </c>
      <c r="P9" s="83" t="s">
        <v>79</v>
      </c>
      <c r="Q9" s="1"/>
    </row>
    <row r="10" spans="1:17" ht="79.5" thickBot="1">
      <c r="A10" s="675" t="s">
        <v>10</v>
      </c>
      <c r="B10" s="56">
        <v>1</v>
      </c>
      <c r="C10" s="117">
        <v>1</v>
      </c>
      <c r="D10" s="9">
        <f>B10*C10</f>
        <v>1</v>
      </c>
      <c r="E10" s="26" t="s">
        <v>124</v>
      </c>
      <c r="F10" s="14" t="s">
        <v>162</v>
      </c>
      <c r="G10" s="359" t="s">
        <v>353</v>
      </c>
      <c r="H10" s="332" t="s">
        <v>316</v>
      </c>
      <c r="I10" s="175" t="s">
        <v>317</v>
      </c>
      <c r="J10" s="175" t="s">
        <v>37</v>
      </c>
      <c r="K10" s="175" t="s">
        <v>37</v>
      </c>
      <c r="L10" s="27"/>
      <c r="M10" s="27"/>
      <c r="N10" s="332" t="s">
        <v>349</v>
      </c>
      <c r="O10" s="175" t="s">
        <v>38</v>
      </c>
      <c r="P10" s="175" t="s">
        <v>38</v>
      </c>
      <c r="Q10" s="3"/>
    </row>
    <row r="11" spans="1:17" ht="75.75" thickBot="1">
      <c r="A11" s="687"/>
      <c r="B11" s="56">
        <v>3</v>
      </c>
      <c r="C11" s="117">
        <v>1</v>
      </c>
      <c r="D11" s="9">
        <f t="shared" ref="D11:D18" si="0">B11*C11</f>
        <v>3</v>
      </c>
      <c r="E11" s="26" t="s">
        <v>127</v>
      </c>
      <c r="F11" s="14" t="s">
        <v>165</v>
      </c>
      <c r="G11" s="359" t="s">
        <v>353</v>
      </c>
      <c r="H11" s="332" t="s">
        <v>318</v>
      </c>
      <c r="I11" s="175" t="s">
        <v>317</v>
      </c>
      <c r="J11" s="175" t="s">
        <v>37</v>
      </c>
      <c r="K11" s="175" t="s">
        <v>37</v>
      </c>
      <c r="L11" s="27"/>
      <c r="M11" s="27"/>
      <c r="N11" s="333" t="s">
        <v>319</v>
      </c>
      <c r="O11" s="175" t="s">
        <v>38</v>
      </c>
      <c r="P11" s="175" t="s">
        <v>38</v>
      </c>
      <c r="Q11" s="3"/>
    </row>
    <row r="12" spans="1:17" ht="21" customHeight="1" thickBot="1">
      <c r="A12" s="688"/>
      <c r="B12" s="56"/>
      <c r="C12" s="117"/>
      <c r="D12" s="9">
        <f t="shared" si="0"/>
        <v>0</v>
      </c>
      <c r="E12" s="57"/>
      <c r="F12" s="58"/>
      <c r="G12" s="59"/>
      <c r="H12" s="60"/>
      <c r="I12" s="58"/>
      <c r="J12" s="58"/>
      <c r="K12" s="58"/>
      <c r="L12" s="59"/>
      <c r="M12" s="59"/>
      <c r="N12" s="59"/>
      <c r="O12" s="58"/>
      <c r="P12" s="58"/>
      <c r="Q12" s="3"/>
    </row>
    <row r="13" spans="1:17" ht="64.5" customHeight="1" thickBot="1">
      <c r="A13" s="665" t="s">
        <v>11</v>
      </c>
      <c r="B13" s="13">
        <v>3</v>
      </c>
      <c r="C13" s="117">
        <v>2</v>
      </c>
      <c r="D13" s="9">
        <f t="shared" si="0"/>
        <v>6</v>
      </c>
      <c r="E13" s="26" t="s">
        <v>127</v>
      </c>
      <c r="F13" s="14" t="s">
        <v>165</v>
      </c>
      <c r="G13" s="189" t="s">
        <v>354</v>
      </c>
      <c r="H13" s="334" t="s">
        <v>316</v>
      </c>
      <c r="I13" s="335" t="s">
        <v>317</v>
      </c>
      <c r="J13" s="335" t="s">
        <v>37</v>
      </c>
      <c r="K13" s="335" t="s">
        <v>37</v>
      </c>
      <c r="L13" s="336"/>
      <c r="M13" s="336"/>
      <c r="N13" s="444" t="s">
        <v>370</v>
      </c>
      <c r="O13" s="335" t="s">
        <v>38</v>
      </c>
      <c r="P13" s="335" t="s">
        <v>37</v>
      </c>
      <c r="Q13" s="3"/>
    </row>
    <row r="14" spans="1:17" ht="19.5" thickBot="1">
      <c r="A14" s="680"/>
      <c r="B14" s="13"/>
      <c r="C14" s="117"/>
      <c r="D14" s="9">
        <f t="shared" si="0"/>
        <v>0</v>
      </c>
      <c r="E14" s="29"/>
      <c r="F14" s="15"/>
      <c r="G14" s="339"/>
      <c r="H14" s="340"/>
      <c r="I14" s="321"/>
      <c r="J14" s="321"/>
      <c r="K14" s="321"/>
      <c r="L14" s="339"/>
      <c r="M14" s="339"/>
      <c r="N14" s="339"/>
      <c r="O14" s="321"/>
      <c r="P14" s="321"/>
      <c r="Q14" s="3"/>
    </row>
    <row r="15" spans="1:17" ht="19.5" thickBot="1">
      <c r="A15" s="681"/>
      <c r="B15" s="13"/>
      <c r="C15" s="117"/>
      <c r="D15" s="9">
        <f t="shared" si="0"/>
        <v>0</v>
      </c>
      <c r="E15" s="57"/>
      <c r="F15" s="58"/>
      <c r="G15" s="341"/>
      <c r="H15" s="342"/>
      <c r="I15" s="343"/>
      <c r="J15" s="343"/>
      <c r="K15" s="343"/>
      <c r="L15" s="341"/>
      <c r="M15" s="341"/>
      <c r="N15" s="341"/>
      <c r="O15" s="343"/>
      <c r="P15" s="343"/>
      <c r="Q15" s="3"/>
    </row>
    <row r="16" spans="1:17" ht="19.5" thickBot="1">
      <c r="A16" s="157" t="s">
        <v>113</v>
      </c>
      <c r="B16" s="13"/>
      <c r="C16" s="117"/>
      <c r="D16" s="9">
        <f t="shared" si="0"/>
        <v>0</v>
      </c>
      <c r="E16" s="26"/>
      <c r="F16" s="14"/>
      <c r="G16" s="334"/>
      <c r="H16" s="334"/>
      <c r="I16" s="335"/>
      <c r="J16" s="335"/>
      <c r="K16" s="335"/>
      <c r="L16" s="336"/>
      <c r="M16" s="336"/>
      <c r="N16" s="337"/>
      <c r="O16" s="338"/>
      <c r="P16" s="338"/>
      <c r="Q16" s="3"/>
    </row>
    <row r="17" spans="1:17" ht="19.5" thickBot="1">
      <c r="A17" s="158"/>
      <c r="B17" s="13"/>
      <c r="C17" s="117"/>
      <c r="D17" s="9">
        <f t="shared" si="0"/>
        <v>0</v>
      </c>
      <c r="E17" s="29"/>
      <c r="F17" s="15"/>
      <c r="G17" s="339"/>
      <c r="H17" s="340"/>
      <c r="I17" s="321"/>
      <c r="J17" s="321"/>
      <c r="K17" s="321"/>
      <c r="L17" s="339"/>
      <c r="M17" s="339"/>
      <c r="N17" s="339"/>
      <c r="O17" s="321"/>
      <c r="P17" s="321"/>
      <c r="Q17" s="3"/>
    </row>
    <row r="18" spans="1:17" ht="19.5" thickBot="1">
      <c r="A18" s="159"/>
      <c r="B18" s="13"/>
      <c r="C18" s="117"/>
      <c r="D18" s="9">
        <f t="shared" si="0"/>
        <v>0</v>
      </c>
      <c r="E18" s="57"/>
      <c r="F18" s="58"/>
      <c r="G18" s="341"/>
      <c r="H18" s="342"/>
      <c r="I18" s="343"/>
      <c r="J18" s="343"/>
      <c r="K18" s="343"/>
      <c r="L18" s="341"/>
      <c r="M18" s="341"/>
      <c r="N18" s="341"/>
      <c r="O18" s="343"/>
      <c r="P18" s="343"/>
      <c r="Q18" s="3"/>
    </row>
    <row r="19" spans="1:17" ht="19.5" thickBot="1">
      <c r="A19" s="156" t="s">
        <v>114</v>
      </c>
      <c r="B19" s="368"/>
      <c r="C19" s="117"/>
      <c r="D19" s="160">
        <f t="shared" ref="D19:D63" si="1">B19*C19</f>
        <v>0</v>
      </c>
      <c r="E19" s="15"/>
      <c r="F19" s="15"/>
      <c r="G19" s="30"/>
      <c r="H19" s="31"/>
      <c r="I19" s="15"/>
      <c r="J19" s="15"/>
      <c r="K19" s="15"/>
      <c r="L19" s="30"/>
      <c r="M19" s="30"/>
      <c r="N19" s="30"/>
      <c r="O19" s="15"/>
      <c r="P19" s="15"/>
      <c r="Q19" s="3"/>
    </row>
    <row r="20" spans="1:17" ht="19.5" thickBot="1">
      <c r="A20" s="155"/>
      <c r="B20" s="13"/>
      <c r="C20" s="117"/>
      <c r="D20" s="160">
        <f t="shared" si="1"/>
        <v>0</v>
      </c>
      <c r="E20" s="15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  <c r="Q20" s="3"/>
    </row>
    <row r="21" spans="1:17" ht="19.5" thickBot="1">
      <c r="A21" s="155"/>
      <c r="B21" s="13"/>
      <c r="C21" s="117"/>
      <c r="D21" s="160">
        <f t="shared" si="1"/>
        <v>0</v>
      </c>
      <c r="E21" s="15"/>
      <c r="F21" s="15"/>
      <c r="G21" s="30"/>
      <c r="H21" s="31"/>
      <c r="I21" s="15"/>
      <c r="J21" s="15"/>
      <c r="K21" s="15"/>
      <c r="L21" s="30"/>
      <c r="M21" s="30"/>
      <c r="N21" s="30"/>
      <c r="O21" s="15"/>
      <c r="P21" s="15"/>
      <c r="Q21" s="3"/>
    </row>
    <row r="22" spans="1:17" ht="132" customHeight="1" thickBot="1">
      <c r="A22" s="684" t="s">
        <v>409</v>
      </c>
      <c r="B22" s="13">
        <v>3</v>
      </c>
      <c r="C22" s="117">
        <v>2</v>
      </c>
      <c r="D22" s="9">
        <f t="shared" si="1"/>
        <v>6</v>
      </c>
      <c r="E22" s="26" t="s">
        <v>127</v>
      </c>
      <c r="F22" s="14" t="s">
        <v>165</v>
      </c>
      <c r="G22" s="360" t="s">
        <v>355</v>
      </c>
      <c r="H22" s="334" t="s">
        <v>316</v>
      </c>
      <c r="I22" s="335" t="s">
        <v>317</v>
      </c>
      <c r="J22" s="335" t="s">
        <v>37</v>
      </c>
      <c r="K22" s="335" t="s">
        <v>37</v>
      </c>
      <c r="L22" s="336"/>
      <c r="M22" s="336"/>
      <c r="N22" s="445" t="s">
        <v>371</v>
      </c>
      <c r="O22" s="338" t="s">
        <v>38</v>
      </c>
      <c r="P22" s="338" t="s">
        <v>38</v>
      </c>
      <c r="Q22" s="3"/>
    </row>
    <row r="23" spans="1:17" ht="19.5" customHeight="1" thickBot="1">
      <c r="A23" s="685"/>
      <c r="B23" s="13"/>
      <c r="C23" s="117"/>
      <c r="D23" s="9">
        <f t="shared" si="1"/>
        <v>0</v>
      </c>
      <c r="E23" s="29"/>
      <c r="F23" s="15"/>
      <c r="G23" s="339"/>
      <c r="H23" s="340"/>
      <c r="I23" s="321"/>
      <c r="J23" s="321"/>
      <c r="K23" s="321"/>
      <c r="L23" s="339"/>
      <c r="M23" s="339"/>
      <c r="N23" s="339"/>
      <c r="O23" s="321"/>
      <c r="P23" s="321"/>
      <c r="Q23" s="3"/>
    </row>
    <row r="24" spans="1:17" ht="19.5" thickBot="1">
      <c r="A24" s="686"/>
      <c r="B24" s="13"/>
      <c r="C24" s="117"/>
      <c r="D24" s="9">
        <f t="shared" si="1"/>
        <v>0</v>
      </c>
      <c r="E24" s="57"/>
      <c r="F24" s="58"/>
      <c r="G24" s="341"/>
      <c r="H24" s="342"/>
      <c r="I24" s="343"/>
      <c r="J24" s="343"/>
      <c r="K24" s="343"/>
      <c r="L24" s="341"/>
      <c r="M24" s="341"/>
      <c r="N24" s="341"/>
      <c r="O24" s="343"/>
      <c r="P24" s="343"/>
      <c r="Q24" s="3"/>
    </row>
    <row r="25" spans="1:17" ht="284.25" thickBot="1">
      <c r="A25" s="665" t="s">
        <v>14</v>
      </c>
      <c r="B25" s="13">
        <v>5</v>
      </c>
      <c r="C25" s="117">
        <v>1</v>
      </c>
      <c r="D25" s="9">
        <f t="shared" si="1"/>
        <v>5</v>
      </c>
      <c r="E25" s="26" t="s">
        <v>151</v>
      </c>
      <c r="F25" s="14" t="s">
        <v>152</v>
      </c>
      <c r="G25" s="334" t="s">
        <v>347</v>
      </c>
      <c r="H25" s="334" t="s">
        <v>316</v>
      </c>
      <c r="I25" s="335" t="s">
        <v>317</v>
      </c>
      <c r="J25" s="335" t="s">
        <v>37</v>
      </c>
      <c r="K25" s="335" t="s">
        <v>37</v>
      </c>
      <c r="L25" s="336"/>
      <c r="M25" s="336"/>
      <c r="N25" s="344" t="s">
        <v>322</v>
      </c>
      <c r="O25" s="335" t="s">
        <v>38</v>
      </c>
      <c r="P25" s="335" t="s">
        <v>38</v>
      </c>
      <c r="Q25" s="3"/>
    </row>
    <row r="26" spans="1:17" ht="284.25" thickBot="1">
      <c r="A26" s="680"/>
      <c r="B26" s="13">
        <v>6</v>
      </c>
      <c r="C26" s="117">
        <v>1</v>
      </c>
      <c r="D26" s="9">
        <f t="shared" si="1"/>
        <v>6</v>
      </c>
      <c r="E26" s="26" t="s">
        <v>199</v>
      </c>
      <c r="F26" s="14" t="s">
        <v>200</v>
      </c>
      <c r="G26" s="334" t="s">
        <v>347</v>
      </c>
      <c r="H26" s="334" t="s">
        <v>318</v>
      </c>
      <c r="I26" s="335" t="s">
        <v>317</v>
      </c>
      <c r="J26" s="335" t="s">
        <v>37</v>
      </c>
      <c r="K26" s="335" t="s">
        <v>37</v>
      </c>
      <c r="L26" s="336"/>
      <c r="M26" s="336"/>
      <c r="N26" s="344" t="s">
        <v>322</v>
      </c>
      <c r="O26" s="335" t="s">
        <v>38</v>
      </c>
      <c r="P26" s="335" t="s">
        <v>38</v>
      </c>
      <c r="Q26" s="3"/>
    </row>
    <row r="27" spans="1:17" ht="19.5" thickBot="1">
      <c r="A27" s="681"/>
      <c r="B27" s="13"/>
      <c r="C27" s="117"/>
      <c r="D27" s="9">
        <f t="shared" si="1"/>
        <v>0</v>
      </c>
      <c r="E27" s="57"/>
      <c r="F27" s="58"/>
      <c r="G27" s="341"/>
      <c r="H27" s="342"/>
      <c r="I27" s="343"/>
      <c r="J27" s="343"/>
      <c r="K27" s="343"/>
      <c r="L27" s="341"/>
      <c r="M27" s="341"/>
      <c r="N27" s="341"/>
      <c r="O27" s="343"/>
      <c r="P27" s="343"/>
      <c r="Q27" s="3"/>
    </row>
    <row r="28" spans="1:17" ht="142.5" thickBot="1">
      <c r="A28" s="665" t="s">
        <v>17</v>
      </c>
      <c r="B28" s="13">
        <v>2</v>
      </c>
      <c r="C28" s="117">
        <v>1</v>
      </c>
      <c r="D28" s="9">
        <f t="shared" si="1"/>
        <v>2</v>
      </c>
      <c r="E28" s="345" t="s">
        <v>122</v>
      </c>
      <c r="F28" s="346" t="s">
        <v>157</v>
      </c>
      <c r="G28" s="438" t="s">
        <v>372</v>
      </c>
      <c r="H28" s="347" t="s">
        <v>44</v>
      </c>
      <c r="I28" s="348" t="s">
        <v>317</v>
      </c>
      <c r="J28" s="348" t="s">
        <v>37</v>
      </c>
      <c r="K28" s="348" t="s">
        <v>37</v>
      </c>
      <c r="L28" s="349"/>
      <c r="M28" s="349"/>
      <c r="N28" s="439" t="s">
        <v>373</v>
      </c>
      <c r="O28" s="335" t="s">
        <v>38</v>
      </c>
      <c r="P28" s="350" t="s">
        <v>38</v>
      </c>
      <c r="Q28" s="3"/>
    </row>
    <row r="29" spans="1:17" ht="142.5" thickBot="1">
      <c r="A29" s="680"/>
      <c r="B29" s="13">
        <v>4</v>
      </c>
      <c r="C29" s="117">
        <v>1</v>
      </c>
      <c r="D29" s="9">
        <f t="shared" si="1"/>
        <v>4</v>
      </c>
      <c r="E29" s="26" t="s">
        <v>119</v>
      </c>
      <c r="F29" s="14" t="s">
        <v>154</v>
      </c>
      <c r="G29" s="438" t="s">
        <v>372</v>
      </c>
      <c r="H29" s="334" t="s">
        <v>318</v>
      </c>
      <c r="I29" s="335" t="s">
        <v>317</v>
      </c>
      <c r="J29" s="335" t="s">
        <v>37</v>
      </c>
      <c r="K29" s="335" t="s">
        <v>37</v>
      </c>
      <c r="L29" s="336"/>
      <c r="M29" s="336"/>
      <c r="N29" s="439" t="s">
        <v>373</v>
      </c>
      <c r="O29" s="335" t="s">
        <v>38</v>
      </c>
      <c r="P29" s="335" t="s">
        <v>38</v>
      </c>
      <c r="Q29" s="3"/>
    </row>
    <row r="30" spans="1:17" ht="19.5" thickBot="1">
      <c r="A30" s="681"/>
      <c r="B30" s="13"/>
      <c r="C30" s="117"/>
      <c r="D30" s="9">
        <f t="shared" si="1"/>
        <v>0</v>
      </c>
      <c r="E30" s="57"/>
      <c r="F30" s="58"/>
      <c r="G30" s="59"/>
      <c r="H30" s="60"/>
      <c r="I30" s="58"/>
      <c r="J30" s="58"/>
      <c r="K30" s="58"/>
      <c r="L30" s="59"/>
      <c r="M30" s="59"/>
      <c r="N30" s="59"/>
      <c r="O30" s="58"/>
      <c r="P30" s="58"/>
      <c r="Q30" s="3"/>
    </row>
    <row r="31" spans="1:17" ht="69" customHeight="1" thickBot="1">
      <c r="A31" s="144" t="s">
        <v>105</v>
      </c>
      <c r="B31" s="368">
        <v>1</v>
      </c>
      <c r="C31" s="117">
        <v>2</v>
      </c>
      <c r="D31" s="9">
        <f t="shared" si="1"/>
        <v>2</v>
      </c>
      <c r="E31" s="26" t="s">
        <v>124</v>
      </c>
      <c r="F31" s="14" t="s">
        <v>162</v>
      </c>
      <c r="G31" s="334" t="s">
        <v>351</v>
      </c>
      <c r="H31" s="28" t="s">
        <v>316</v>
      </c>
      <c r="I31" s="14" t="s">
        <v>350</v>
      </c>
      <c r="J31" s="14" t="s">
        <v>37</v>
      </c>
      <c r="K31" s="14" t="s">
        <v>37</v>
      </c>
      <c r="L31" s="27"/>
      <c r="M31" s="27"/>
      <c r="N31" s="28" t="s">
        <v>352</v>
      </c>
      <c r="O31" s="14" t="s">
        <v>38</v>
      </c>
      <c r="P31" s="14" t="s">
        <v>38</v>
      </c>
      <c r="Q31" s="3"/>
    </row>
    <row r="32" spans="1:17" ht="79.5" thickBot="1">
      <c r="A32" s="665" t="s">
        <v>64</v>
      </c>
      <c r="B32" s="13">
        <v>1</v>
      </c>
      <c r="C32" s="117">
        <v>2</v>
      </c>
      <c r="D32" s="9">
        <f t="shared" si="1"/>
        <v>2</v>
      </c>
      <c r="E32" s="26" t="s">
        <v>124</v>
      </c>
      <c r="F32" s="14" t="s">
        <v>162</v>
      </c>
      <c r="G32" s="359" t="s">
        <v>357</v>
      </c>
      <c r="H32" s="334" t="s">
        <v>316</v>
      </c>
      <c r="I32" s="335" t="s">
        <v>317</v>
      </c>
      <c r="J32" s="335" t="s">
        <v>37</v>
      </c>
      <c r="K32" s="335" t="s">
        <v>37</v>
      </c>
      <c r="L32" s="336"/>
      <c r="M32" s="336"/>
      <c r="N32" s="334" t="s">
        <v>323</v>
      </c>
      <c r="O32" s="335" t="s">
        <v>38</v>
      </c>
      <c r="P32" s="335" t="s">
        <v>38</v>
      </c>
      <c r="Q32" s="3"/>
    </row>
    <row r="33" spans="1:17" ht="19.5" thickBot="1">
      <c r="A33" s="666"/>
      <c r="B33" s="13"/>
      <c r="C33" s="117"/>
      <c r="D33" s="9">
        <f t="shared" si="1"/>
        <v>0</v>
      </c>
      <c r="E33" s="57"/>
      <c r="F33" s="58"/>
      <c r="G33" s="361"/>
      <c r="H33" s="60"/>
      <c r="I33" s="58"/>
      <c r="J33" s="58"/>
      <c r="K33" s="58"/>
      <c r="L33" s="59"/>
      <c r="M33" s="59"/>
      <c r="N33" s="59"/>
      <c r="O33" s="58"/>
      <c r="P33" s="58"/>
      <c r="Q33" s="3"/>
    </row>
    <row r="34" spans="1:17" ht="48" thickBot="1">
      <c r="A34" s="665" t="s">
        <v>29</v>
      </c>
      <c r="B34" s="13">
        <v>3</v>
      </c>
      <c r="C34" s="117">
        <v>2</v>
      </c>
      <c r="D34" s="9">
        <f t="shared" si="1"/>
        <v>6</v>
      </c>
      <c r="E34" s="15" t="s">
        <v>127</v>
      </c>
      <c r="F34" s="15" t="s">
        <v>165</v>
      </c>
      <c r="G34" s="189" t="s">
        <v>358</v>
      </c>
      <c r="H34" s="332" t="s">
        <v>316</v>
      </c>
      <c r="I34" s="14" t="s">
        <v>317</v>
      </c>
      <c r="J34" s="14" t="s">
        <v>37</v>
      </c>
      <c r="K34" s="14" t="s">
        <v>37</v>
      </c>
      <c r="L34" s="30"/>
      <c r="M34" s="30"/>
      <c r="N34" s="305" t="s">
        <v>324</v>
      </c>
      <c r="O34" s="228" t="s">
        <v>38</v>
      </c>
      <c r="P34" s="228" t="s">
        <v>38</v>
      </c>
      <c r="Q34" s="3"/>
    </row>
    <row r="35" spans="1:17" ht="19.5" thickBot="1">
      <c r="A35" s="666"/>
      <c r="B35" s="13"/>
      <c r="C35" s="117"/>
      <c r="D35" s="9">
        <f t="shared" si="1"/>
        <v>0</v>
      </c>
      <c r="E35" s="57"/>
      <c r="F35" s="58"/>
      <c r="G35" s="59"/>
      <c r="H35" s="60"/>
      <c r="I35" s="58"/>
      <c r="J35" s="58"/>
      <c r="K35" s="58"/>
      <c r="L35" s="59"/>
      <c r="M35" s="59"/>
      <c r="N35" s="59"/>
      <c r="O35" s="58"/>
      <c r="P35" s="58"/>
      <c r="Q35" s="3"/>
    </row>
    <row r="36" spans="1:17" ht="19.5" thickBot="1">
      <c r="A36" s="61" t="s">
        <v>63</v>
      </c>
      <c r="B36" s="13"/>
      <c r="C36" s="117"/>
      <c r="D36" s="9">
        <f t="shared" si="1"/>
        <v>0</v>
      </c>
      <c r="E36" s="62"/>
      <c r="F36" s="63"/>
      <c r="G36" s="64"/>
      <c r="H36" s="65"/>
      <c r="I36" s="63"/>
      <c r="J36" s="63"/>
      <c r="K36" s="63"/>
      <c r="L36" s="64"/>
      <c r="M36" s="64"/>
      <c r="N36" s="64"/>
      <c r="O36" s="63"/>
      <c r="P36" s="63"/>
      <c r="Q36" s="3"/>
    </row>
    <row r="37" spans="1:17" ht="63.75" thickBot="1">
      <c r="A37" s="653" t="s">
        <v>22</v>
      </c>
      <c r="B37" s="13">
        <v>2</v>
      </c>
      <c r="C37" s="117">
        <v>2</v>
      </c>
      <c r="D37" s="9">
        <f t="shared" si="1"/>
        <v>4</v>
      </c>
      <c r="E37" s="15" t="s">
        <v>122</v>
      </c>
      <c r="F37" s="15" t="s">
        <v>157</v>
      </c>
      <c r="G37" s="189" t="s">
        <v>359</v>
      </c>
      <c r="H37" s="305" t="s">
        <v>316</v>
      </c>
      <c r="I37" s="228" t="s">
        <v>317</v>
      </c>
      <c r="J37" s="228" t="s">
        <v>37</v>
      </c>
      <c r="K37" s="228" t="s">
        <v>37</v>
      </c>
      <c r="L37" s="30"/>
      <c r="M37" s="30"/>
      <c r="N37" s="446" t="s">
        <v>374</v>
      </c>
      <c r="O37" s="354" t="s">
        <v>38</v>
      </c>
      <c r="P37" s="354" t="s">
        <v>38</v>
      </c>
      <c r="Q37" s="3"/>
    </row>
    <row r="38" spans="1:17" ht="19.5" thickBot="1">
      <c r="A38" s="668"/>
      <c r="B38" s="13"/>
      <c r="C38" s="117"/>
      <c r="D38" s="9">
        <f t="shared" si="1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669"/>
      <c r="B39" s="13"/>
      <c r="C39" s="117"/>
      <c r="D39" s="9">
        <f t="shared" si="1"/>
        <v>0</v>
      </c>
      <c r="E39" s="57"/>
      <c r="F39" s="58"/>
      <c r="G39" s="163"/>
      <c r="H39" s="60"/>
      <c r="I39" s="58"/>
      <c r="J39" s="58"/>
      <c r="K39" s="58"/>
      <c r="L39" s="59"/>
      <c r="M39" s="59"/>
      <c r="N39" s="59"/>
      <c r="O39" s="58"/>
      <c r="P39" s="58"/>
      <c r="Q39" s="3"/>
    </row>
    <row r="40" spans="1:17" ht="108.75" thickBot="1">
      <c r="A40" s="653" t="s">
        <v>23</v>
      </c>
      <c r="B40" s="13">
        <v>2</v>
      </c>
      <c r="C40" s="117">
        <v>2</v>
      </c>
      <c r="D40" s="9">
        <f t="shared" si="1"/>
        <v>4</v>
      </c>
      <c r="E40" s="228" t="s">
        <v>122</v>
      </c>
      <c r="F40" s="228" t="s">
        <v>157</v>
      </c>
      <c r="G40" s="440" t="s">
        <v>410</v>
      </c>
      <c r="H40" s="199" t="s">
        <v>316</v>
      </c>
      <c r="I40" s="228" t="s">
        <v>317</v>
      </c>
      <c r="J40" s="228" t="s">
        <v>37</v>
      </c>
      <c r="K40" s="228" t="s">
        <v>37</v>
      </c>
      <c r="L40" s="30"/>
      <c r="M40" s="30"/>
      <c r="N40" s="441" t="s">
        <v>414</v>
      </c>
      <c r="O40" s="442" t="s">
        <v>38</v>
      </c>
      <c r="P40" s="228" t="s">
        <v>38</v>
      </c>
      <c r="Q40" s="3"/>
    </row>
    <row r="41" spans="1:17" ht="19.5" thickBot="1">
      <c r="A41" s="668"/>
      <c r="B41" s="13"/>
      <c r="C41" s="117"/>
      <c r="D41" s="9">
        <f t="shared" si="1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669"/>
      <c r="B42" s="13"/>
      <c r="C42" s="117"/>
      <c r="D42" s="9">
        <f t="shared" si="1"/>
        <v>0</v>
      </c>
      <c r="E42" s="57"/>
      <c r="F42" s="58"/>
      <c r="G42" s="59"/>
      <c r="H42" s="60"/>
      <c r="I42" s="58"/>
      <c r="J42" s="58"/>
      <c r="K42" s="58"/>
      <c r="L42" s="59"/>
      <c r="M42" s="59"/>
      <c r="N42" s="59"/>
      <c r="O42" s="58"/>
      <c r="P42" s="58"/>
      <c r="Q42" s="3"/>
    </row>
    <row r="43" spans="1:17" ht="79.5" thickBot="1">
      <c r="A43" s="653" t="s">
        <v>24</v>
      </c>
      <c r="B43" s="13">
        <v>1</v>
      </c>
      <c r="C43" s="117">
        <v>2</v>
      </c>
      <c r="D43" s="9">
        <f t="shared" si="1"/>
        <v>2</v>
      </c>
      <c r="E43" s="26" t="s">
        <v>124</v>
      </c>
      <c r="F43" s="14" t="s">
        <v>162</v>
      </c>
      <c r="G43" s="360" t="s">
        <v>412</v>
      </c>
      <c r="H43" s="332" t="s">
        <v>316</v>
      </c>
      <c r="I43" s="175" t="s">
        <v>317</v>
      </c>
      <c r="J43" s="175" t="s">
        <v>37</v>
      </c>
      <c r="K43" s="175" t="s">
        <v>37</v>
      </c>
      <c r="L43" s="27"/>
      <c r="M43" s="27"/>
      <c r="N43" s="447" t="s">
        <v>375</v>
      </c>
      <c r="O43" s="175" t="s">
        <v>38</v>
      </c>
      <c r="P43" s="175" t="s">
        <v>38</v>
      </c>
      <c r="Q43" s="3"/>
    </row>
    <row r="44" spans="1:17" ht="19.5" thickBot="1">
      <c r="A44" s="668"/>
      <c r="B44" s="13"/>
      <c r="C44" s="117"/>
      <c r="D44" s="9">
        <f t="shared" si="1"/>
        <v>0</v>
      </c>
      <c r="E44" s="29"/>
      <c r="F44" s="15"/>
      <c r="G44" s="30"/>
      <c r="H44" s="31"/>
      <c r="I44" s="15"/>
      <c r="J44" s="15"/>
      <c r="K44" s="15"/>
      <c r="L44" s="30"/>
      <c r="M44" s="30"/>
      <c r="N44" s="30"/>
      <c r="O44" s="15"/>
      <c r="P44" s="15"/>
      <c r="Q44" s="3"/>
    </row>
    <row r="45" spans="1:17" ht="19.5" thickBot="1">
      <c r="A45" s="669"/>
      <c r="B45" s="13"/>
      <c r="C45" s="117"/>
      <c r="D45" s="9">
        <f t="shared" si="1"/>
        <v>0</v>
      </c>
      <c r="E45" s="57"/>
      <c r="F45" s="58"/>
      <c r="G45" s="59"/>
      <c r="H45" s="60"/>
      <c r="I45" s="58"/>
      <c r="J45" s="58"/>
      <c r="K45" s="58"/>
      <c r="L45" s="59"/>
      <c r="M45" s="59"/>
      <c r="N45" s="59"/>
      <c r="O45" s="58"/>
      <c r="P45" s="58"/>
      <c r="Q45" s="3"/>
    </row>
    <row r="46" spans="1:17" ht="19.5" thickBot="1">
      <c r="A46" s="670" t="s">
        <v>15</v>
      </c>
      <c r="B46" s="13"/>
      <c r="C46" s="117"/>
      <c r="D46" s="9">
        <f t="shared" si="1"/>
        <v>0</v>
      </c>
      <c r="E46" s="26"/>
      <c r="F46" s="14"/>
      <c r="G46" s="27"/>
      <c r="H46" s="28"/>
      <c r="I46" s="14"/>
      <c r="J46" s="14"/>
      <c r="K46" s="14"/>
      <c r="L46" s="27"/>
      <c r="M46" s="27"/>
      <c r="N46" s="27"/>
      <c r="O46" s="14"/>
      <c r="P46" s="14"/>
      <c r="Q46" s="3"/>
    </row>
    <row r="47" spans="1:17" ht="93" customHeight="1" thickBot="1">
      <c r="A47" s="655"/>
      <c r="B47" s="13">
        <v>4</v>
      </c>
      <c r="C47" s="117">
        <v>1</v>
      </c>
      <c r="D47" s="9">
        <f t="shared" si="1"/>
        <v>4</v>
      </c>
      <c r="E47" s="26" t="s">
        <v>119</v>
      </c>
      <c r="F47" s="14" t="s">
        <v>154</v>
      </c>
      <c r="G47" s="189" t="s">
        <v>360</v>
      </c>
      <c r="H47" s="332" t="s">
        <v>318</v>
      </c>
      <c r="I47" s="175" t="s">
        <v>317</v>
      </c>
      <c r="J47" s="175" t="s">
        <v>37</v>
      </c>
      <c r="K47" s="175" t="s">
        <v>37</v>
      </c>
      <c r="L47" s="27"/>
      <c r="M47" s="27"/>
      <c r="N47" s="332" t="s">
        <v>327</v>
      </c>
      <c r="O47" s="175" t="s">
        <v>38</v>
      </c>
      <c r="P47" s="175" t="s">
        <v>38</v>
      </c>
      <c r="Q47" s="3"/>
    </row>
    <row r="48" spans="1:17" ht="19.5" thickBot="1">
      <c r="A48" s="671"/>
      <c r="B48" s="13"/>
      <c r="C48" s="117"/>
      <c r="D48" s="9">
        <f t="shared" si="1"/>
        <v>0</v>
      </c>
      <c r="E48" s="57"/>
      <c r="F48" s="58"/>
      <c r="G48" s="59"/>
      <c r="H48" s="60"/>
      <c r="I48" s="58"/>
      <c r="J48" s="58"/>
      <c r="K48" s="58"/>
      <c r="L48" s="59"/>
      <c r="M48" s="59"/>
      <c r="N48" s="59"/>
      <c r="O48" s="58"/>
      <c r="P48" s="58"/>
      <c r="Q48" s="3"/>
    </row>
    <row r="49" spans="1:17" ht="19.5" thickBot="1">
      <c r="A49" s="655" t="s">
        <v>97</v>
      </c>
      <c r="B49" s="13"/>
      <c r="C49" s="117"/>
      <c r="D49" s="9">
        <f t="shared" si="1"/>
        <v>0</v>
      </c>
      <c r="E49" s="26"/>
      <c r="F49" s="14"/>
      <c r="G49" s="27"/>
      <c r="H49" s="28"/>
      <c r="I49" s="14"/>
      <c r="J49" s="14"/>
      <c r="K49" s="14"/>
      <c r="L49" s="27"/>
      <c r="M49" s="27"/>
      <c r="N49" s="27"/>
      <c r="O49" s="14"/>
      <c r="P49" s="14"/>
      <c r="Q49" s="3"/>
    </row>
    <row r="50" spans="1:17" ht="19.5" thickBot="1">
      <c r="A50" s="655"/>
      <c r="B50" s="13"/>
      <c r="C50" s="117"/>
      <c r="D50" s="9">
        <f t="shared" si="1"/>
        <v>0</v>
      </c>
      <c r="E50" s="57"/>
      <c r="F50" s="58"/>
      <c r="G50" s="163"/>
      <c r="H50" s="60"/>
      <c r="I50" s="58"/>
      <c r="J50" s="58"/>
      <c r="K50" s="58"/>
      <c r="L50" s="59"/>
      <c r="M50" s="59"/>
      <c r="N50" s="59"/>
      <c r="O50" s="58"/>
      <c r="P50" s="58"/>
      <c r="Q50" s="3"/>
    </row>
    <row r="51" spans="1:17" ht="111" thickBot="1">
      <c r="A51" s="653" t="s">
        <v>18</v>
      </c>
      <c r="B51" s="13">
        <v>2</v>
      </c>
      <c r="C51" s="117">
        <v>2</v>
      </c>
      <c r="D51" s="9">
        <f t="shared" si="1"/>
        <v>4</v>
      </c>
      <c r="E51" s="26" t="s">
        <v>122</v>
      </c>
      <c r="F51" s="14" t="s">
        <v>157</v>
      </c>
      <c r="G51" s="362" t="s">
        <v>361</v>
      </c>
      <c r="H51" s="332" t="s">
        <v>316</v>
      </c>
      <c r="I51" s="175" t="s">
        <v>317</v>
      </c>
      <c r="J51" s="175" t="s">
        <v>37</v>
      </c>
      <c r="K51" s="175" t="s">
        <v>37</v>
      </c>
      <c r="L51" s="27"/>
      <c r="M51" s="27"/>
      <c r="N51" s="448" t="s">
        <v>376</v>
      </c>
      <c r="O51" s="175" t="s">
        <v>38</v>
      </c>
      <c r="P51" s="175" t="s">
        <v>38</v>
      </c>
      <c r="Q51" s="3"/>
    </row>
    <row r="52" spans="1:17" ht="19.5" thickBot="1">
      <c r="A52" s="667"/>
      <c r="B52" s="13"/>
      <c r="C52" s="117"/>
      <c r="D52" s="9">
        <f t="shared" si="1"/>
        <v>0</v>
      </c>
      <c r="E52" s="29"/>
      <c r="F52" s="15"/>
      <c r="G52" s="30"/>
      <c r="H52" s="31"/>
      <c r="I52" s="15"/>
      <c r="J52" s="15"/>
      <c r="K52" s="15"/>
      <c r="L52" s="30"/>
      <c r="M52" s="30"/>
      <c r="N52" s="30"/>
      <c r="O52" s="15"/>
      <c r="P52" s="15"/>
      <c r="Q52" s="3"/>
    </row>
    <row r="53" spans="1:17" ht="19.5" thickBot="1">
      <c r="A53" s="654"/>
      <c r="B53" s="13"/>
      <c r="C53" s="117"/>
      <c r="D53" s="9">
        <f t="shared" si="1"/>
        <v>0</v>
      </c>
      <c r="E53" s="57"/>
      <c r="F53" s="58"/>
      <c r="G53" s="59"/>
      <c r="H53" s="60"/>
      <c r="I53" s="58"/>
      <c r="J53" s="58"/>
      <c r="K53" s="58"/>
      <c r="L53" s="59"/>
      <c r="M53" s="59"/>
      <c r="N53" s="59"/>
      <c r="O53" s="58"/>
      <c r="P53" s="58"/>
      <c r="Q53" s="3"/>
    </row>
    <row r="54" spans="1:17" ht="19.5" thickBot="1">
      <c r="A54" s="655" t="s">
        <v>65</v>
      </c>
      <c r="B54" s="13"/>
      <c r="C54" s="117"/>
      <c r="D54" s="9">
        <f t="shared" si="1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655"/>
      <c r="B55" s="13"/>
      <c r="C55" s="117"/>
      <c r="D55" s="9">
        <f t="shared" si="1"/>
        <v>0</v>
      </c>
      <c r="E55" s="57"/>
      <c r="F55" s="58"/>
      <c r="G55" s="59"/>
      <c r="H55" s="60"/>
      <c r="I55" s="58"/>
      <c r="J55" s="58"/>
      <c r="K55" s="58"/>
      <c r="L55" s="59"/>
      <c r="M55" s="59"/>
      <c r="N55" s="59"/>
      <c r="O55" s="58"/>
      <c r="P55" s="58"/>
      <c r="Q55" s="3"/>
    </row>
    <row r="56" spans="1:17" ht="19.5" thickBot="1">
      <c r="A56" s="653" t="s">
        <v>66</v>
      </c>
      <c r="B56" s="13"/>
      <c r="C56" s="117"/>
      <c r="D56" s="9">
        <f t="shared" si="1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63.75" thickBot="1">
      <c r="A57" s="678"/>
      <c r="B57" s="13">
        <v>2</v>
      </c>
      <c r="C57" s="117">
        <v>1</v>
      </c>
      <c r="D57" s="9">
        <f t="shared" si="1"/>
        <v>2</v>
      </c>
      <c r="E57" s="26" t="s">
        <v>122</v>
      </c>
      <c r="F57" s="14" t="s">
        <v>157</v>
      </c>
      <c r="G57" s="332" t="s">
        <v>362</v>
      </c>
      <c r="H57" s="332" t="s">
        <v>318</v>
      </c>
      <c r="I57" s="175" t="s">
        <v>317</v>
      </c>
      <c r="J57" s="175" t="s">
        <v>37</v>
      </c>
      <c r="K57" s="175" t="s">
        <v>37</v>
      </c>
      <c r="L57" s="27"/>
      <c r="M57" s="27"/>
      <c r="N57" s="332" t="s">
        <v>329</v>
      </c>
      <c r="O57" s="175" t="s">
        <v>38</v>
      </c>
      <c r="P57" s="175" t="s">
        <v>38</v>
      </c>
      <c r="Q57" s="3"/>
    </row>
    <row r="58" spans="1:17" ht="19.5" thickBot="1">
      <c r="A58" s="703" t="s">
        <v>107</v>
      </c>
      <c r="B58" s="379">
        <v>0</v>
      </c>
      <c r="C58" s="117">
        <v>0</v>
      </c>
      <c r="D58" s="9">
        <f t="shared" si="1"/>
        <v>0</v>
      </c>
      <c r="E58" s="26"/>
      <c r="F58" s="14"/>
      <c r="G58" s="27"/>
      <c r="H58" s="28"/>
      <c r="I58" s="14"/>
      <c r="J58" s="14"/>
      <c r="K58" s="14"/>
      <c r="L58" s="27"/>
      <c r="M58" s="27"/>
      <c r="N58" s="27"/>
      <c r="O58" s="14"/>
      <c r="P58" s="14"/>
      <c r="Q58" s="3"/>
    </row>
    <row r="59" spans="1:17" ht="19.5" thickBot="1">
      <c r="A59" s="704"/>
      <c r="B59" s="13"/>
      <c r="C59" s="117"/>
      <c r="D59" s="9">
        <f t="shared" si="1"/>
        <v>0</v>
      </c>
      <c r="E59" s="57"/>
      <c r="F59" s="58"/>
      <c r="G59" s="59"/>
      <c r="H59" s="60"/>
      <c r="I59" s="58"/>
      <c r="J59" s="58"/>
      <c r="K59" s="58"/>
      <c r="L59" s="59"/>
      <c r="M59" s="59"/>
      <c r="N59" s="59"/>
      <c r="O59" s="58"/>
      <c r="P59" s="58"/>
      <c r="Q59" s="3"/>
    </row>
    <row r="60" spans="1:17" ht="19.5" thickBot="1">
      <c r="A60" s="653"/>
      <c r="B60" s="13"/>
      <c r="C60" s="117"/>
      <c r="D60" s="9">
        <f t="shared" si="1"/>
        <v>0</v>
      </c>
      <c r="E60" s="26"/>
      <c r="F60" s="14"/>
      <c r="G60" s="27"/>
      <c r="H60" s="28"/>
      <c r="I60" s="14"/>
      <c r="J60" s="14"/>
      <c r="K60" s="14"/>
      <c r="L60" s="27"/>
      <c r="M60" s="27"/>
      <c r="N60" s="27"/>
      <c r="O60" s="14"/>
      <c r="P60" s="14"/>
      <c r="Q60" s="3"/>
    </row>
    <row r="61" spans="1:17" ht="19.5" thickBot="1">
      <c r="A61" s="654"/>
      <c r="B61" s="13"/>
      <c r="C61" s="117"/>
      <c r="D61" s="9">
        <f t="shared" si="1"/>
        <v>0</v>
      </c>
      <c r="E61" s="57"/>
      <c r="F61" s="58"/>
      <c r="G61" s="59"/>
      <c r="H61" s="60"/>
      <c r="I61" s="58"/>
      <c r="J61" s="58"/>
      <c r="K61" s="58"/>
      <c r="L61" s="59"/>
      <c r="M61" s="59"/>
      <c r="N61" s="59"/>
      <c r="O61" s="58"/>
      <c r="P61" s="58"/>
      <c r="Q61" s="3"/>
    </row>
    <row r="62" spans="1:17" ht="19.5" thickBot="1">
      <c r="A62" s="653"/>
      <c r="B62" s="13"/>
      <c r="C62" s="117"/>
      <c r="D62" s="9">
        <f t="shared" si="1"/>
        <v>0</v>
      </c>
      <c r="E62" s="26"/>
      <c r="F62" s="14"/>
      <c r="G62" s="27"/>
      <c r="H62" s="28"/>
      <c r="I62" s="14"/>
      <c r="J62" s="14"/>
      <c r="K62" s="14"/>
      <c r="L62" s="27"/>
      <c r="M62" s="27"/>
      <c r="N62" s="27"/>
      <c r="O62" s="14"/>
      <c r="P62" s="14"/>
      <c r="Q62" s="3"/>
    </row>
    <row r="63" spans="1:17" ht="19.5" thickBot="1">
      <c r="A63" s="654"/>
      <c r="B63" s="13"/>
      <c r="C63" s="117"/>
      <c r="D63" s="9">
        <f t="shared" si="1"/>
        <v>0</v>
      </c>
      <c r="E63" s="57"/>
      <c r="F63" s="58"/>
      <c r="G63" s="59"/>
      <c r="H63" s="60"/>
      <c r="I63" s="58"/>
      <c r="J63" s="58"/>
      <c r="K63" s="58"/>
      <c r="L63" s="59"/>
      <c r="M63" s="59"/>
      <c r="N63" s="59"/>
      <c r="O63" s="58"/>
      <c r="P63" s="58"/>
      <c r="Q63" s="3"/>
    </row>
    <row r="64" spans="1:17" s="25" customFormat="1" ht="18" customHeight="1" thickBot="1">
      <c r="A64" s="66"/>
      <c r="B64" s="21"/>
      <c r="C64" s="118"/>
      <c r="D64" s="9"/>
      <c r="E64" s="67"/>
      <c r="F64" s="68"/>
      <c r="G64" s="69"/>
      <c r="H64" s="70"/>
      <c r="I64" s="68"/>
      <c r="J64" s="68"/>
      <c r="K64" s="68"/>
      <c r="L64" s="69"/>
      <c r="M64" s="69"/>
      <c r="N64" s="69"/>
      <c r="O64" s="68"/>
      <c r="P64" s="68"/>
      <c r="Q64" s="24"/>
    </row>
    <row r="65" spans="1:17" ht="18.75" customHeight="1" thickBot="1">
      <c r="A65" s="152" t="s">
        <v>98</v>
      </c>
      <c r="B65" s="13">
        <v>9</v>
      </c>
      <c r="C65" s="117">
        <v>1</v>
      </c>
      <c r="D65" s="9">
        <v>9</v>
      </c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8" customHeight="1" thickBot="1">
      <c r="A66" s="152" t="s">
        <v>99</v>
      </c>
      <c r="B66" s="13"/>
      <c r="C66" s="117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8.75" customHeight="1" thickBot="1">
      <c r="A67" s="152"/>
      <c r="B67" s="13"/>
      <c r="C67" s="117"/>
      <c r="D67" s="9"/>
      <c r="E67" s="29"/>
      <c r="F67" s="15"/>
      <c r="G67" s="30"/>
      <c r="H67" s="31"/>
      <c r="I67" s="15"/>
      <c r="J67" s="23"/>
      <c r="K67" s="23"/>
      <c r="L67" s="32"/>
      <c r="M67" s="32"/>
      <c r="N67" s="30"/>
      <c r="O67" s="23"/>
      <c r="P67" s="23"/>
      <c r="Q67" s="3"/>
    </row>
    <row r="68" spans="1:17" ht="19.5" thickBot="1">
      <c r="A68" s="17"/>
      <c r="B68" s="13"/>
      <c r="C68" s="117"/>
      <c r="D68" s="9"/>
      <c r="E68" s="29"/>
      <c r="F68" s="15"/>
      <c r="G68" s="30"/>
      <c r="H68" s="31"/>
      <c r="I68" s="15"/>
      <c r="J68" s="23"/>
      <c r="K68" s="23"/>
      <c r="L68" s="32"/>
      <c r="M68" s="32"/>
      <c r="N68" s="30"/>
      <c r="O68" s="23"/>
      <c r="P68" s="23"/>
      <c r="Q68" s="3"/>
    </row>
    <row r="69" spans="1:17" ht="19.5" thickBot="1">
      <c r="A69" s="17"/>
      <c r="B69" s="13"/>
      <c r="C69" s="117"/>
      <c r="D69" s="9"/>
      <c r="E69" s="29"/>
      <c r="F69" s="15"/>
      <c r="G69" s="30"/>
      <c r="H69" s="31"/>
      <c r="I69" s="15"/>
      <c r="J69" s="23"/>
      <c r="K69" s="23"/>
      <c r="L69" s="32"/>
      <c r="M69" s="32"/>
      <c r="N69" s="30"/>
      <c r="O69" s="23"/>
      <c r="P69" s="23"/>
      <c r="Q69" s="3"/>
    </row>
    <row r="70" spans="1:17" ht="19.5" thickBot="1">
      <c r="A70" s="152"/>
      <c r="B70" s="13"/>
      <c r="C70" s="117"/>
      <c r="D70" s="9"/>
      <c r="E70" s="29"/>
      <c r="F70" s="15"/>
      <c r="G70" s="30"/>
      <c r="H70" s="31"/>
      <c r="I70" s="15"/>
      <c r="J70" s="23"/>
      <c r="K70" s="23"/>
      <c r="L70" s="32"/>
      <c r="M70" s="32"/>
      <c r="N70" s="30"/>
      <c r="O70" s="23"/>
      <c r="P70" s="23"/>
      <c r="Q70" s="3"/>
    </row>
    <row r="71" spans="1:17" ht="19.5" thickBot="1">
      <c r="A71" s="152"/>
      <c r="B71" s="13"/>
      <c r="C71" s="117"/>
      <c r="D71" s="9"/>
      <c r="E71" s="29"/>
      <c r="F71" s="15"/>
      <c r="G71" s="30"/>
      <c r="H71" s="31"/>
      <c r="I71" s="15"/>
      <c r="J71" s="23"/>
      <c r="K71" s="23"/>
      <c r="L71" s="32"/>
      <c r="M71" s="32"/>
      <c r="N71" s="30"/>
      <c r="O71" s="23"/>
      <c r="P71" s="23"/>
      <c r="Q71" s="3"/>
    </row>
    <row r="72" spans="1:17" ht="19.5" thickBot="1">
      <c r="A72" s="151"/>
      <c r="B72" s="13"/>
      <c r="C72" s="117"/>
      <c r="D72" s="9"/>
      <c r="E72" s="29"/>
      <c r="F72" s="15"/>
      <c r="G72" s="30"/>
      <c r="H72" s="31"/>
      <c r="I72" s="15"/>
      <c r="J72" s="23"/>
      <c r="K72" s="23"/>
      <c r="L72" s="32"/>
      <c r="M72" s="32"/>
      <c r="N72" s="30"/>
      <c r="O72" s="23"/>
      <c r="P72" s="23"/>
      <c r="Q72" s="3"/>
    </row>
    <row r="73" spans="1:17" ht="19.5" thickBot="1">
      <c r="A73" s="8" t="s">
        <v>32</v>
      </c>
      <c r="B73" s="136">
        <f>SUM(B10:B72)</f>
        <v>54</v>
      </c>
      <c r="C73" s="137">
        <f>SUM(C10:C72)</f>
        <v>27</v>
      </c>
      <c r="D73" s="136">
        <f>SUM(D10:D72)</f>
        <v>72</v>
      </c>
    </row>
    <row r="74" spans="1:17" ht="19.5" thickBot="1">
      <c r="A74" s="11" t="s">
        <v>47</v>
      </c>
      <c r="B74" s="10">
        <v>34</v>
      </c>
      <c r="C74" s="119"/>
      <c r="D74" s="10"/>
    </row>
    <row r="75" spans="1:17" ht="18.75" customHeight="1" thickBot="1">
      <c r="A75" s="11" t="s">
        <v>48</v>
      </c>
      <c r="B75" s="10">
        <v>37</v>
      </c>
      <c r="C75" s="119"/>
      <c r="D75" s="10"/>
    </row>
    <row r="77" spans="1:17" ht="15.75" thickBot="1">
      <c r="A77" s="606" t="s">
        <v>96</v>
      </c>
      <c r="B77" s="606"/>
    </row>
    <row r="78" spans="1:17" ht="52.5" customHeight="1" thickBot="1">
      <c r="A78" s="563" t="s">
        <v>67</v>
      </c>
      <c r="B78" s="518"/>
      <c r="C78" s="519"/>
      <c r="D78" s="71" t="s">
        <v>68</v>
      </c>
      <c r="E78" s="74" t="s">
        <v>69</v>
      </c>
      <c r="F78" s="518" t="s">
        <v>2</v>
      </c>
      <c r="G78" s="640"/>
      <c r="H78" s="640"/>
      <c r="I78" s="640"/>
      <c r="J78" s="640"/>
      <c r="K78" s="641"/>
    </row>
    <row r="79" spans="1:17" s="48" customFormat="1" ht="36" customHeight="1" thickBot="1">
      <c r="A79" s="657" t="s">
        <v>330</v>
      </c>
      <c r="B79" s="658"/>
      <c r="C79" s="659"/>
      <c r="D79" s="73">
        <v>2</v>
      </c>
      <c r="E79" s="443" t="s">
        <v>317</v>
      </c>
      <c r="F79" s="656" t="s">
        <v>331</v>
      </c>
      <c r="G79" s="656"/>
      <c r="H79" s="656"/>
      <c r="I79" s="656"/>
      <c r="J79" s="656"/>
      <c r="K79" s="656"/>
    </row>
    <row r="80" spans="1:17" s="48" customFormat="1" ht="33.75" customHeight="1" thickBot="1">
      <c r="A80" s="657" t="s">
        <v>332</v>
      </c>
      <c r="B80" s="658"/>
      <c r="C80" s="659"/>
      <c r="D80" s="73">
        <v>1</v>
      </c>
      <c r="E80" s="443" t="s">
        <v>350</v>
      </c>
      <c r="F80" s="656" t="s">
        <v>331</v>
      </c>
      <c r="G80" s="656"/>
      <c r="H80" s="656"/>
      <c r="I80" s="656"/>
      <c r="J80" s="656"/>
      <c r="K80" s="656"/>
    </row>
    <row r="81" spans="1:11" s="48" customFormat="1" ht="46.5" customHeight="1" thickBot="1">
      <c r="A81" s="657" t="s">
        <v>333</v>
      </c>
      <c r="B81" s="658"/>
      <c r="C81" s="659"/>
      <c r="D81" s="73">
        <v>2</v>
      </c>
      <c r="E81" s="443" t="s">
        <v>317</v>
      </c>
      <c r="F81" s="656" t="s">
        <v>334</v>
      </c>
      <c r="G81" s="656"/>
      <c r="H81" s="656"/>
      <c r="I81" s="656"/>
      <c r="J81" s="656"/>
      <c r="K81" s="656"/>
    </row>
    <row r="82" spans="1:11" s="48" customFormat="1" ht="44.25" customHeight="1" thickBot="1">
      <c r="A82" s="657" t="s">
        <v>335</v>
      </c>
      <c r="B82" s="658"/>
      <c r="C82" s="659"/>
      <c r="D82" s="73">
        <v>2</v>
      </c>
      <c r="E82" s="443" t="s">
        <v>350</v>
      </c>
      <c r="F82" s="660" t="s">
        <v>336</v>
      </c>
      <c r="G82" s="660"/>
      <c r="H82" s="660"/>
      <c r="I82" s="660"/>
      <c r="J82" s="660"/>
      <c r="K82" s="660"/>
    </row>
    <row r="83" spans="1:11" s="48" customFormat="1" ht="42.75" customHeight="1" thickBot="1">
      <c r="A83" s="657" t="s">
        <v>337</v>
      </c>
      <c r="B83" s="658"/>
      <c r="C83" s="659"/>
      <c r="D83" s="73">
        <v>1</v>
      </c>
      <c r="E83" s="443" t="s">
        <v>350</v>
      </c>
      <c r="F83" s="656" t="s">
        <v>338</v>
      </c>
      <c r="G83" s="656"/>
      <c r="H83" s="656"/>
      <c r="I83" s="656"/>
      <c r="J83" s="656"/>
      <c r="K83" s="656"/>
    </row>
    <row r="84" spans="1:11" ht="16.5" thickBot="1">
      <c r="A84" s="657" t="s">
        <v>339</v>
      </c>
      <c r="B84" s="658"/>
      <c r="C84" s="659"/>
      <c r="D84" s="73">
        <v>1</v>
      </c>
      <c r="E84" s="443" t="s">
        <v>350</v>
      </c>
      <c r="F84" s="656" t="s">
        <v>338</v>
      </c>
      <c r="G84" s="656"/>
      <c r="H84" s="656"/>
      <c r="I84" s="656"/>
      <c r="J84" s="656"/>
      <c r="K84" s="656"/>
    </row>
    <row r="85" spans="1:11" ht="16.5" thickBot="1">
      <c r="B85" s="643" t="s">
        <v>32</v>
      </c>
      <c r="C85" s="644"/>
      <c r="D85" s="72">
        <f>SUM(D79:D84)</f>
        <v>9</v>
      </c>
      <c r="E85" s="380"/>
    </row>
    <row r="88" spans="1:11" ht="15.75" thickBot="1">
      <c r="A88" s="606" t="s">
        <v>83</v>
      </c>
      <c r="B88" s="606"/>
    </row>
    <row r="89" spans="1:11" ht="63.75" thickBot="1">
      <c r="A89" s="140" t="s">
        <v>57</v>
      </c>
      <c r="B89" s="373" t="s">
        <v>58</v>
      </c>
      <c r="C89" s="46" t="s">
        <v>60</v>
      </c>
      <c r="D89" s="530" t="s">
        <v>61</v>
      </c>
      <c r="E89" s="531"/>
      <c r="F89" s="531"/>
      <c r="G89" s="532"/>
      <c r="H89" s="491" t="s">
        <v>95</v>
      </c>
      <c r="I89" s="492"/>
      <c r="J89" s="492"/>
      <c r="K89" s="492"/>
    </row>
    <row r="90" spans="1:11" ht="16.5" thickBot="1">
      <c r="A90" s="371" t="s">
        <v>106</v>
      </c>
      <c r="B90" s="375" t="s">
        <v>341</v>
      </c>
      <c r="C90" s="372">
        <v>1</v>
      </c>
      <c r="D90" s="705" t="s">
        <v>340</v>
      </c>
      <c r="E90" s="640"/>
      <c r="F90" s="640"/>
      <c r="G90" s="641"/>
      <c r="H90" s="696" t="s">
        <v>342</v>
      </c>
      <c r="I90" s="697"/>
      <c r="J90" s="697"/>
      <c r="K90" s="697"/>
    </row>
    <row r="91" spans="1:11" ht="32.25" thickBot="1">
      <c r="A91" s="3" t="s">
        <v>363</v>
      </c>
      <c r="B91" s="375" t="s">
        <v>364</v>
      </c>
      <c r="C91" s="372">
        <v>1</v>
      </c>
      <c r="D91" s="705" t="s">
        <v>437</v>
      </c>
      <c r="E91" s="640"/>
      <c r="F91" s="640"/>
      <c r="G91" s="641"/>
      <c r="H91" s="696"/>
      <c r="I91" s="697"/>
      <c r="J91" s="697"/>
      <c r="K91" s="697"/>
    </row>
    <row r="92" spans="1:11" ht="16.5" thickBot="1">
      <c r="A92" s="371" t="s">
        <v>343</v>
      </c>
      <c r="B92" s="375" t="s">
        <v>345</v>
      </c>
      <c r="C92" s="372">
        <v>1</v>
      </c>
      <c r="D92" s="705" t="s">
        <v>344</v>
      </c>
      <c r="E92" s="640"/>
      <c r="F92" s="640"/>
      <c r="G92" s="641"/>
      <c r="H92" s="696" t="s">
        <v>346</v>
      </c>
      <c r="I92" s="697"/>
      <c r="J92" s="697"/>
      <c r="K92" s="697"/>
    </row>
    <row r="93" spans="1:11" ht="19.5" thickBot="1">
      <c r="B93" s="374" t="s">
        <v>32</v>
      </c>
      <c r="C93" s="43">
        <f>SUM(C90:C92)</f>
        <v>3</v>
      </c>
    </row>
  </sheetData>
  <sheetProtection formatRows="0"/>
  <mergeCells count="62">
    <mergeCell ref="H91:K91"/>
    <mergeCell ref="H92:K92"/>
    <mergeCell ref="B85:C85"/>
    <mergeCell ref="A88:B88"/>
    <mergeCell ref="D89:G89"/>
    <mergeCell ref="H89:K89"/>
    <mergeCell ref="H90:K90"/>
    <mergeCell ref="D90:G90"/>
    <mergeCell ref="D91:G91"/>
    <mergeCell ref="D92:G92"/>
    <mergeCell ref="A83:C83"/>
    <mergeCell ref="F83:K83"/>
    <mergeCell ref="A84:C84"/>
    <mergeCell ref="F84:K84"/>
    <mergeCell ref="A79:C79"/>
    <mergeCell ref="F79:K79"/>
    <mergeCell ref="A80:C80"/>
    <mergeCell ref="F80:K80"/>
    <mergeCell ref="A82:C82"/>
    <mergeCell ref="F82:K82"/>
    <mergeCell ref="A81:C81"/>
    <mergeCell ref="F81:K81"/>
    <mergeCell ref="F78:K78"/>
    <mergeCell ref="A43:A45"/>
    <mergeCell ref="A46:A48"/>
    <mergeCell ref="A49:A50"/>
    <mergeCell ref="A51:A53"/>
    <mergeCell ref="A54:A55"/>
    <mergeCell ref="A56:A57"/>
    <mergeCell ref="A58:A59"/>
    <mergeCell ref="A60:A61"/>
    <mergeCell ref="A62:A63"/>
    <mergeCell ref="A77:B77"/>
    <mergeCell ref="A78:C78"/>
    <mergeCell ref="J8:K8"/>
    <mergeCell ref="L8:L9"/>
    <mergeCell ref="A40:A42"/>
    <mergeCell ref="A10:A12"/>
    <mergeCell ref="A13:A15"/>
    <mergeCell ref="A22:A24"/>
    <mergeCell ref="E8:F8"/>
    <mergeCell ref="A25:A27"/>
    <mergeCell ref="A28:A30"/>
    <mergeCell ref="A32:A33"/>
    <mergeCell ref="A34:A35"/>
    <mergeCell ref="A37:A39"/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G8:G9"/>
    <mergeCell ref="H8:H9"/>
    <mergeCell ref="I8:I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46"/>
  <sheetViews>
    <sheetView topLeftCell="B22" zoomScale="75" zoomScaleNormal="75" workbookViewId="0">
      <selection activeCell="H10" sqref="H1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04" t="s">
        <v>150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6"/>
      <c r="C3" s="6"/>
      <c r="D3" s="6"/>
      <c r="E3" s="6"/>
      <c r="F3" s="6"/>
      <c r="G3" s="20" t="s">
        <v>49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110</v>
      </c>
      <c r="H5" s="19" t="s">
        <v>112</v>
      </c>
      <c r="I5" s="18"/>
      <c r="J5" s="18"/>
      <c r="K5" s="18"/>
      <c r="L5" s="18"/>
      <c r="M5" s="18"/>
    </row>
    <row r="6" spans="1:18" ht="15.75" thickBot="1">
      <c r="C6" s="529" t="s">
        <v>62</v>
      </c>
      <c r="D6" s="529"/>
      <c r="E6" s="529"/>
      <c r="F6" s="529"/>
      <c r="G6" s="529"/>
      <c r="H6" s="520" t="s">
        <v>138</v>
      </c>
      <c r="I6" s="520"/>
      <c r="J6" s="520"/>
      <c r="K6" s="520"/>
      <c r="L6" s="520"/>
      <c r="M6" s="520"/>
      <c r="N6" s="520"/>
    </row>
    <row r="7" spans="1:18" ht="65.25" customHeight="1" thickBot="1">
      <c r="A7" s="506" t="s">
        <v>0</v>
      </c>
      <c r="B7" s="509" t="s">
        <v>1</v>
      </c>
      <c r="C7" s="558" t="s">
        <v>73</v>
      </c>
      <c r="D7" s="558"/>
      <c r="E7" s="514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3.75" customHeight="1" thickBot="1">
      <c r="A8" s="507"/>
      <c r="B8" s="510"/>
      <c r="C8" s="472" t="s">
        <v>86</v>
      </c>
      <c r="D8" s="472" t="s">
        <v>87</v>
      </c>
      <c r="E8" s="515"/>
      <c r="F8" s="474" t="s">
        <v>91</v>
      </c>
      <c r="G8" s="475"/>
      <c r="H8" s="476" t="s">
        <v>39</v>
      </c>
      <c r="I8" s="478" t="s">
        <v>45</v>
      </c>
      <c r="J8" s="480" t="s">
        <v>4</v>
      </c>
      <c r="K8" s="565" t="s">
        <v>5</v>
      </c>
      <c r="L8" s="566"/>
      <c r="M8" s="567" t="s">
        <v>75</v>
      </c>
      <c r="N8" s="486" t="s">
        <v>89</v>
      </c>
      <c r="O8" s="568" t="s">
        <v>6</v>
      </c>
      <c r="P8" s="570" t="s">
        <v>7</v>
      </c>
      <c r="Q8" s="571"/>
      <c r="R8" s="1"/>
    </row>
    <row r="9" spans="1:18" ht="48.75" customHeight="1" thickBot="1">
      <c r="A9" s="508"/>
      <c r="B9" s="511"/>
      <c r="C9" s="473"/>
      <c r="D9" s="473"/>
      <c r="E9" s="515"/>
      <c r="F9" s="85" t="s">
        <v>8</v>
      </c>
      <c r="G9" s="84" t="s">
        <v>9</v>
      </c>
      <c r="H9" s="477"/>
      <c r="I9" s="479"/>
      <c r="J9" s="564"/>
      <c r="K9" s="105" t="s">
        <v>74</v>
      </c>
      <c r="L9" s="98" t="s">
        <v>51</v>
      </c>
      <c r="M9" s="567"/>
      <c r="N9" s="486"/>
      <c r="O9" s="569"/>
      <c r="P9" s="83" t="s">
        <v>90</v>
      </c>
      <c r="Q9" s="83" t="s">
        <v>79</v>
      </c>
      <c r="R9" s="1"/>
    </row>
    <row r="10" spans="1:18" ht="95.25" thickBot="1">
      <c r="A10" s="527" t="s">
        <v>103</v>
      </c>
      <c r="B10" s="82" t="s">
        <v>10</v>
      </c>
      <c r="C10" s="383">
        <v>3.5</v>
      </c>
      <c r="D10" s="383">
        <v>1</v>
      </c>
      <c r="E10" s="384">
        <f t="shared" ref="E10:E24" si="0">C10+D10</f>
        <v>4.5</v>
      </c>
      <c r="F10" s="385" t="s">
        <v>151</v>
      </c>
      <c r="G10" s="350" t="s">
        <v>152</v>
      </c>
      <c r="H10" s="444" t="s">
        <v>471</v>
      </c>
      <c r="I10" s="190" t="s">
        <v>44</v>
      </c>
      <c r="J10" s="191" t="s">
        <v>118</v>
      </c>
      <c r="K10" s="171" t="s">
        <v>37</v>
      </c>
      <c r="L10" s="171" t="s">
        <v>37</v>
      </c>
      <c r="M10" s="174"/>
      <c r="N10" s="174"/>
      <c r="O10" s="169" t="s">
        <v>153</v>
      </c>
      <c r="P10" s="175" t="s">
        <v>38</v>
      </c>
      <c r="Q10" s="175" t="s">
        <v>38</v>
      </c>
      <c r="R10" s="3"/>
    </row>
    <row r="11" spans="1:18" ht="79.5" thickBot="1">
      <c r="A11" s="528"/>
      <c r="B11" s="5" t="s">
        <v>52</v>
      </c>
      <c r="C11" s="386">
        <v>3.5</v>
      </c>
      <c r="D11" s="386"/>
      <c r="E11" s="384">
        <f t="shared" si="0"/>
        <v>3.5</v>
      </c>
      <c r="F11" s="387" t="s">
        <v>119</v>
      </c>
      <c r="G11" s="388" t="s">
        <v>154</v>
      </c>
      <c r="H11" s="457" t="s">
        <v>472</v>
      </c>
      <c r="I11" s="170" t="s">
        <v>155</v>
      </c>
      <c r="J11" s="172" t="s">
        <v>118</v>
      </c>
      <c r="K11" s="172" t="s">
        <v>37</v>
      </c>
      <c r="L11" s="172" t="s">
        <v>37</v>
      </c>
      <c r="M11" s="178"/>
      <c r="N11" s="179"/>
      <c r="O11" s="170" t="s">
        <v>156</v>
      </c>
      <c r="P11" s="175" t="s">
        <v>38</v>
      </c>
      <c r="Q11" s="175" t="s">
        <v>38</v>
      </c>
      <c r="R11" s="3"/>
    </row>
    <row r="12" spans="1:18" ht="63.75" thickBot="1">
      <c r="A12" s="572" t="s">
        <v>116</v>
      </c>
      <c r="B12" s="154" t="s">
        <v>425</v>
      </c>
      <c r="C12" s="386">
        <v>0.5</v>
      </c>
      <c r="D12" s="386"/>
      <c r="E12" s="384">
        <f t="shared" si="0"/>
        <v>0.5</v>
      </c>
      <c r="F12" s="399" t="s">
        <v>462</v>
      </c>
      <c r="G12" s="400" t="s">
        <v>463</v>
      </c>
      <c r="H12" s="458" t="s">
        <v>464</v>
      </c>
      <c r="I12" s="340" t="s">
        <v>44</v>
      </c>
      <c r="J12" s="321" t="s">
        <v>122</v>
      </c>
      <c r="K12" s="321" t="s">
        <v>37</v>
      </c>
      <c r="L12" s="321" t="s">
        <v>37</v>
      </c>
      <c r="M12" s="402"/>
      <c r="N12" s="339"/>
      <c r="O12" s="339"/>
      <c r="P12" s="321"/>
      <c r="Q12" s="321"/>
      <c r="R12" s="3"/>
    </row>
    <row r="13" spans="1:18" ht="79.5" thickBot="1">
      <c r="A13" s="573"/>
      <c r="B13" s="154" t="s">
        <v>426</v>
      </c>
      <c r="C13" s="403">
        <v>0.5</v>
      </c>
      <c r="D13" s="386"/>
      <c r="E13" s="384">
        <f t="shared" si="0"/>
        <v>0.5</v>
      </c>
      <c r="F13" s="399" t="s">
        <v>462</v>
      </c>
      <c r="G13" s="400" t="s">
        <v>465</v>
      </c>
      <c r="H13" s="458" t="s">
        <v>466</v>
      </c>
      <c r="I13" s="340" t="s">
        <v>44</v>
      </c>
      <c r="J13" s="321" t="s">
        <v>122</v>
      </c>
      <c r="K13" s="321" t="s">
        <v>37</v>
      </c>
      <c r="L13" s="321" t="s">
        <v>37</v>
      </c>
      <c r="M13" s="402"/>
      <c r="N13" s="339"/>
      <c r="O13" s="339"/>
      <c r="P13" s="321"/>
      <c r="Q13" s="321"/>
      <c r="R13" s="3"/>
    </row>
    <row r="14" spans="1:18" ht="78.75">
      <c r="A14" s="143" t="s">
        <v>104</v>
      </c>
      <c r="B14" s="404" t="s">
        <v>377</v>
      </c>
      <c r="C14" s="205">
        <v>2</v>
      </c>
      <c r="D14" s="205"/>
      <c r="E14" s="206">
        <v>2</v>
      </c>
      <c r="F14" s="192" t="s">
        <v>122</v>
      </c>
      <c r="G14" s="172" t="s">
        <v>157</v>
      </c>
      <c r="H14" s="267" t="s">
        <v>440</v>
      </c>
      <c r="I14" s="170" t="s">
        <v>44</v>
      </c>
      <c r="J14" s="172" t="s">
        <v>158</v>
      </c>
      <c r="K14" s="172" t="s">
        <v>37</v>
      </c>
      <c r="L14" s="172" t="s">
        <v>37</v>
      </c>
      <c r="M14" s="179"/>
      <c r="N14" s="179"/>
      <c r="O14" s="170" t="s">
        <v>159</v>
      </c>
      <c r="P14" s="175" t="s">
        <v>38</v>
      </c>
      <c r="Q14" s="175" t="s">
        <v>38</v>
      </c>
      <c r="R14" s="3"/>
    </row>
    <row r="15" spans="1:18" ht="94.5" customHeight="1">
      <c r="A15" s="576" t="s">
        <v>13</v>
      </c>
      <c r="B15" s="5" t="s">
        <v>14</v>
      </c>
      <c r="C15" s="193">
        <v>4</v>
      </c>
      <c r="D15" s="193"/>
      <c r="E15" s="208">
        <v>4</v>
      </c>
      <c r="F15" s="192" t="s">
        <v>119</v>
      </c>
      <c r="G15" s="172" t="s">
        <v>154</v>
      </c>
      <c r="H15" s="267" t="s">
        <v>166</v>
      </c>
      <c r="I15" s="170" t="s">
        <v>44</v>
      </c>
      <c r="J15" s="172" t="s">
        <v>118</v>
      </c>
      <c r="K15" s="172" t="s">
        <v>37</v>
      </c>
      <c r="L15" s="172" t="s">
        <v>37</v>
      </c>
      <c r="M15" s="179"/>
      <c r="N15" s="179"/>
      <c r="O15" s="170" t="s">
        <v>160</v>
      </c>
      <c r="P15" s="175" t="s">
        <v>38</v>
      </c>
      <c r="Q15" s="175" t="s">
        <v>38</v>
      </c>
      <c r="R15" s="3"/>
    </row>
    <row r="16" spans="1:18" ht="23.25" customHeight="1">
      <c r="A16" s="528"/>
      <c r="B16" s="16"/>
      <c r="C16" s="193"/>
      <c r="D16" s="193"/>
      <c r="E16" s="208"/>
      <c r="F16" s="192"/>
      <c r="G16" s="172"/>
      <c r="H16" s="267"/>
      <c r="I16" s="170"/>
      <c r="J16" s="172"/>
      <c r="K16" s="172"/>
      <c r="L16" s="172"/>
      <c r="M16" s="179"/>
      <c r="N16" s="179"/>
      <c r="O16" s="170"/>
      <c r="P16" s="175"/>
      <c r="Q16" s="175"/>
      <c r="R16" s="3"/>
    </row>
    <row r="17" spans="1:18" ht="86.25" customHeight="1">
      <c r="A17" s="398" t="s">
        <v>366</v>
      </c>
      <c r="B17" s="5" t="s">
        <v>53</v>
      </c>
      <c r="C17" s="193">
        <v>2</v>
      </c>
      <c r="D17" s="193"/>
      <c r="E17" s="208">
        <v>2</v>
      </c>
      <c r="F17" s="192" t="s">
        <v>122</v>
      </c>
      <c r="G17" s="172" t="s">
        <v>157</v>
      </c>
      <c r="H17" s="267" t="s">
        <v>474</v>
      </c>
      <c r="I17" s="170" t="s">
        <v>44</v>
      </c>
      <c r="J17" s="172" t="s">
        <v>118</v>
      </c>
      <c r="K17" s="172" t="s">
        <v>37</v>
      </c>
      <c r="L17" s="172" t="s">
        <v>37</v>
      </c>
      <c r="M17" s="179"/>
      <c r="N17" s="179"/>
      <c r="O17" s="170" t="s">
        <v>161</v>
      </c>
      <c r="P17" s="175" t="s">
        <v>38</v>
      </c>
      <c r="Q17" s="175" t="s">
        <v>38</v>
      </c>
      <c r="R17" s="3"/>
    </row>
    <row r="18" spans="1:18" ht="78.75">
      <c r="A18" s="526" t="s">
        <v>25</v>
      </c>
      <c r="B18" s="5" t="s">
        <v>26</v>
      </c>
      <c r="C18" s="193">
        <v>1</v>
      </c>
      <c r="D18" s="193"/>
      <c r="E18" s="208">
        <v>1</v>
      </c>
      <c r="F18" s="192" t="s">
        <v>124</v>
      </c>
      <c r="G18" s="172" t="s">
        <v>162</v>
      </c>
      <c r="H18" s="170" t="s">
        <v>140</v>
      </c>
      <c r="I18" s="170" t="s">
        <v>44</v>
      </c>
      <c r="J18" s="172" t="s">
        <v>118</v>
      </c>
      <c r="K18" s="172" t="s">
        <v>37</v>
      </c>
      <c r="L18" s="172" t="s">
        <v>37</v>
      </c>
      <c r="M18" s="179"/>
      <c r="N18" s="179"/>
      <c r="O18" s="170" t="s">
        <v>163</v>
      </c>
      <c r="P18" s="175" t="s">
        <v>38</v>
      </c>
      <c r="Q18" s="175" t="s">
        <v>38</v>
      </c>
      <c r="R18" s="3"/>
    </row>
    <row r="19" spans="1:18" ht="78.75">
      <c r="A19" s="526"/>
      <c r="B19" s="5" t="s">
        <v>30</v>
      </c>
      <c r="C19" s="193">
        <v>1</v>
      </c>
      <c r="D19" s="193"/>
      <c r="E19" s="208">
        <v>1</v>
      </c>
      <c r="F19" s="192" t="s">
        <v>124</v>
      </c>
      <c r="G19" s="172" t="s">
        <v>162</v>
      </c>
      <c r="H19" s="170" t="s">
        <v>141</v>
      </c>
      <c r="I19" s="170" t="s">
        <v>44</v>
      </c>
      <c r="J19" s="172" t="s">
        <v>118</v>
      </c>
      <c r="K19" s="172" t="s">
        <v>37</v>
      </c>
      <c r="L19" s="172" t="s">
        <v>37</v>
      </c>
      <c r="M19" s="179"/>
      <c r="N19" s="179"/>
      <c r="O19" s="170" t="s">
        <v>164</v>
      </c>
      <c r="P19" s="175" t="s">
        <v>38</v>
      </c>
      <c r="Q19" s="175" t="s">
        <v>38</v>
      </c>
      <c r="R19" s="3"/>
    </row>
    <row r="20" spans="1:18" ht="78.75">
      <c r="A20" s="4" t="s">
        <v>27</v>
      </c>
      <c r="B20" s="5" t="s">
        <v>27</v>
      </c>
      <c r="C20" s="193">
        <v>1</v>
      </c>
      <c r="D20" s="193"/>
      <c r="E20" s="208">
        <v>1</v>
      </c>
      <c r="F20" s="192" t="s">
        <v>124</v>
      </c>
      <c r="G20" s="172" t="s">
        <v>162</v>
      </c>
      <c r="H20" s="189" t="s">
        <v>459</v>
      </c>
      <c r="I20" s="170" t="s">
        <v>44</v>
      </c>
      <c r="J20" s="172" t="s">
        <v>118</v>
      </c>
      <c r="K20" s="172" t="s">
        <v>37</v>
      </c>
      <c r="L20" s="172" t="s">
        <v>37</v>
      </c>
      <c r="M20" s="179"/>
      <c r="N20" s="179"/>
      <c r="O20" s="360" t="s">
        <v>460</v>
      </c>
      <c r="P20" s="175" t="s">
        <v>38</v>
      </c>
      <c r="Q20" s="175" t="s">
        <v>38</v>
      </c>
      <c r="R20" s="3"/>
    </row>
    <row r="21" spans="1:18" ht="47.25">
      <c r="A21" s="4" t="s">
        <v>54</v>
      </c>
      <c r="B21" s="5" t="s">
        <v>54</v>
      </c>
      <c r="C21" s="193">
        <v>3</v>
      </c>
      <c r="D21" s="193"/>
      <c r="E21" s="208">
        <v>3</v>
      </c>
      <c r="F21" s="192" t="s">
        <v>127</v>
      </c>
      <c r="G21" s="172" t="s">
        <v>165</v>
      </c>
      <c r="H21" s="170" t="s">
        <v>167</v>
      </c>
      <c r="I21" s="170" t="s">
        <v>44</v>
      </c>
      <c r="J21" s="172" t="s">
        <v>118</v>
      </c>
      <c r="K21" s="172" t="s">
        <v>37</v>
      </c>
      <c r="L21" s="172" t="s">
        <v>37</v>
      </c>
      <c r="M21" s="179"/>
      <c r="N21" s="179"/>
      <c r="O21" s="170" t="s">
        <v>129</v>
      </c>
      <c r="P21" s="175" t="s">
        <v>38</v>
      </c>
      <c r="Q21" s="175" t="s">
        <v>38</v>
      </c>
      <c r="R21" s="3"/>
    </row>
    <row r="22" spans="1:18" ht="18.75">
      <c r="A22" s="38"/>
      <c r="B22" s="16"/>
      <c r="C22" s="209"/>
      <c r="D22" s="209"/>
      <c r="E22" s="210">
        <f t="shared" si="0"/>
        <v>0</v>
      </c>
      <c r="F22" s="200"/>
      <c r="G22" s="19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95"/>
      <c r="D23" s="195"/>
      <c r="E23" s="207">
        <f t="shared" si="0"/>
        <v>0</v>
      </c>
      <c r="F23" s="200"/>
      <c r="G23" s="19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38"/>
      <c r="B24" s="16"/>
      <c r="C24" s="194"/>
      <c r="D24" s="194"/>
      <c r="E24" s="196">
        <f t="shared" si="0"/>
        <v>0</v>
      </c>
      <c r="F24" s="200"/>
      <c r="G24" s="199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s="25" customFormat="1" ht="36" customHeight="1" thickBot="1">
      <c r="A25" s="577" t="s">
        <v>88</v>
      </c>
      <c r="B25" s="578"/>
      <c r="C25" s="197"/>
      <c r="D25" s="197"/>
      <c r="E25" s="198"/>
      <c r="F25" s="201"/>
      <c r="G25" s="202"/>
      <c r="H25" s="32"/>
      <c r="I25" s="33"/>
      <c r="J25" s="23"/>
      <c r="K25" s="23"/>
      <c r="L25" s="23"/>
      <c r="M25" s="32"/>
      <c r="N25" s="32"/>
      <c r="O25" s="32"/>
      <c r="P25" s="23"/>
      <c r="Q25" s="23"/>
      <c r="R25" s="24"/>
    </row>
    <row r="26" spans="1:18" ht="19.5" thickBot="1">
      <c r="A26" s="579"/>
      <c r="B26" s="580"/>
      <c r="C26" s="197"/>
      <c r="D26" s="194"/>
      <c r="E26" s="196">
        <f t="shared" ref="E26:E33" si="1">D26</f>
        <v>0</v>
      </c>
      <c r="F26" s="200"/>
      <c r="G26" s="199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579"/>
      <c r="B27" s="580"/>
      <c r="C27" s="197"/>
      <c r="D27" s="194"/>
      <c r="E27" s="196">
        <f t="shared" si="1"/>
        <v>0</v>
      </c>
      <c r="F27" s="200"/>
      <c r="G27" s="199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579"/>
      <c r="B28" s="580"/>
      <c r="C28" s="197"/>
      <c r="D28" s="194"/>
      <c r="E28" s="196">
        <f t="shared" si="1"/>
        <v>0</v>
      </c>
      <c r="F28" s="200"/>
      <c r="G28" s="199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580"/>
      <c r="B29" s="581"/>
      <c r="C29" s="197"/>
      <c r="D29" s="194"/>
      <c r="E29" s="196">
        <f t="shared" si="1"/>
        <v>0</v>
      </c>
      <c r="F29" s="200"/>
      <c r="G29" s="199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580"/>
      <c r="B30" s="581"/>
      <c r="C30" s="197"/>
      <c r="D30" s="194"/>
      <c r="E30" s="196">
        <f t="shared" si="1"/>
        <v>0</v>
      </c>
      <c r="F30" s="200"/>
      <c r="G30" s="19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579"/>
      <c r="B31" s="580"/>
      <c r="C31" s="197"/>
      <c r="D31" s="194"/>
      <c r="E31" s="196">
        <f t="shared" si="1"/>
        <v>0</v>
      </c>
      <c r="F31" s="200"/>
      <c r="G31" s="199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579"/>
      <c r="B32" s="580"/>
      <c r="C32" s="197"/>
      <c r="D32" s="194"/>
      <c r="E32" s="196">
        <f t="shared" si="1"/>
        <v>0</v>
      </c>
      <c r="F32" s="200"/>
      <c r="G32" s="199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574"/>
      <c r="B33" s="575"/>
      <c r="C33" s="197"/>
      <c r="D33" s="194"/>
      <c r="E33" s="196">
        <f t="shared" si="1"/>
        <v>0</v>
      </c>
      <c r="F33" s="203"/>
      <c r="G33" s="204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39.75" customHeight="1" thickBot="1">
      <c r="A34" s="524" t="s">
        <v>32</v>
      </c>
      <c r="B34" s="525"/>
      <c r="C34" s="134">
        <f>SUM(C10:C33)</f>
        <v>22</v>
      </c>
      <c r="D34" s="134">
        <f>SUM(D10:D33)</f>
        <v>1</v>
      </c>
      <c r="E34" s="135">
        <f>C34+D34</f>
        <v>23</v>
      </c>
      <c r="F34" s="40" t="s">
        <v>55</v>
      </c>
      <c r="G34" s="41" t="s">
        <v>56</v>
      </c>
    </row>
    <row r="35" spans="1:18" ht="21.75" thickBot="1">
      <c r="A35" s="36" t="s">
        <v>41</v>
      </c>
      <c r="B35" s="36"/>
      <c r="C35" s="37">
        <v>22</v>
      </c>
      <c r="D35" s="37">
        <v>1</v>
      </c>
      <c r="E35" s="37">
        <v>23</v>
      </c>
      <c r="F35" s="35">
        <v>8</v>
      </c>
      <c r="G35" s="35">
        <v>31</v>
      </c>
    </row>
    <row r="36" spans="1:18" ht="21.75" thickBot="1">
      <c r="A36" s="36" t="s">
        <v>42</v>
      </c>
      <c r="B36" s="36"/>
      <c r="C36" s="37">
        <v>23</v>
      </c>
      <c r="D36" s="37">
        <v>3</v>
      </c>
      <c r="E36" s="37">
        <v>26</v>
      </c>
      <c r="F36" s="35">
        <v>5</v>
      </c>
      <c r="G36" s="35">
        <v>31</v>
      </c>
    </row>
    <row r="38" spans="1:18" ht="15.75" thickBot="1"/>
    <row r="39" spans="1:18" ht="48.75" customHeight="1" thickBot="1">
      <c r="A39" s="44" t="s">
        <v>57</v>
      </c>
      <c r="B39" s="45" t="s">
        <v>58</v>
      </c>
      <c r="C39" s="46" t="s">
        <v>60</v>
      </c>
      <c r="D39" s="530" t="s">
        <v>61</v>
      </c>
      <c r="E39" s="531"/>
      <c r="F39" s="531"/>
      <c r="G39" s="532"/>
      <c r="H39" s="491" t="s">
        <v>70</v>
      </c>
      <c r="I39" s="492"/>
      <c r="J39" s="492"/>
      <c r="K39" s="492"/>
    </row>
    <row r="40" spans="1:18" s="48" customFormat="1" ht="30.75" customHeight="1" thickBot="1">
      <c r="A40" s="559" t="s">
        <v>130</v>
      </c>
      <c r="B40" s="211" t="s">
        <v>168</v>
      </c>
      <c r="C40" s="212">
        <v>2</v>
      </c>
      <c r="D40" s="555" t="s">
        <v>184</v>
      </c>
      <c r="E40" s="556"/>
      <c r="F40" s="556"/>
      <c r="G40" s="557"/>
      <c r="H40" s="553">
        <v>0</v>
      </c>
      <c r="I40" s="554"/>
      <c r="J40" s="554"/>
      <c r="K40" s="554"/>
    </row>
    <row r="41" spans="1:18" s="48" customFormat="1" ht="16.5" thickBot="1">
      <c r="A41" s="560"/>
      <c r="B41" s="390" t="s">
        <v>134</v>
      </c>
      <c r="C41" s="212">
        <v>1</v>
      </c>
      <c r="D41" s="555" t="s">
        <v>135</v>
      </c>
      <c r="E41" s="556"/>
      <c r="F41" s="556"/>
      <c r="G41" s="557"/>
      <c r="H41" s="553">
        <v>0.3</v>
      </c>
      <c r="I41" s="554"/>
      <c r="J41" s="554"/>
      <c r="K41" s="554"/>
    </row>
    <row r="42" spans="1:18" s="48" customFormat="1" ht="16.5" customHeight="1" thickBot="1">
      <c r="A42" s="561" t="s">
        <v>169</v>
      </c>
      <c r="B42" s="185" t="s">
        <v>136</v>
      </c>
      <c r="C42" s="186">
        <v>1</v>
      </c>
      <c r="D42" s="547" t="s">
        <v>135</v>
      </c>
      <c r="E42" s="548"/>
      <c r="F42" s="548"/>
      <c r="G42" s="549"/>
      <c r="H42" s="542">
        <v>0.5</v>
      </c>
      <c r="I42" s="543"/>
      <c r="J42" s="543"/>
      <c r="K42" s="544"/>
    </row>
    <row r="43" spans="1:18" s="48" customFormat="1" ht="16.5" thickBot="1">
      <c r="A43" s="562"/>
      <c r="B43" s="252" t="s">
        <v>430</v>
      </c>
      <c r="C43" s="186">
        <v>2</v>
      </c>
      <c r="D43" s="550" t="s">
        <v>135</v>
      </c>
      <c r="E43" s="551"/>
      <c r="F43" s="551"/>
      <c r="G43" s="552"/>
      <c r="H43" s="545" t="s">
        <v>170</v>
      </c>
      <c r="I43" s="545"/>
      <c r="J43" s="545"/>
      <c r="K43" s="545"/>
    </row>
    <row r="44" spans="1:18" s="48" customFormat="1" ht="16.5" thickBot="1">
      <c r="A44" s="183" t="s">
        <v>133</v>
      </c>
      <c r="B44" s="252" t="s">
        <v>171</v>
      </c>
      <c r="C44" s="186">
        <v>1</v>
      </c>
      <c r="D44" s="546" t="s">
        <v>135</v>
      </c>
      <c r="E44" s="546"/>
      <c r="F44" s="546"/>
      <c r="G44" s="546"/>
      <c r="H44" s="545" t="s">
        <v>170</v>
      </c>
      <c r="I44" s="545"/>
      <c r="J44" s="545"/>
      <c r="K44" s="545"/>
    </row>
    <row r="45" spans="1:18" s="48" customFormat="1" ht="16.5" thickBot="1">
      <c r="A45" s="183" t="s">
        <v>132</v>
      </c>
      <c r="B45" s="364" t="s">
        <v>196</v>
      </c>
      <c r="C45" s="186">
        <v>1</v>
      </c>
      <c r="D45" s="546" t="s">
        <v>135</v>
      </c>
      <c r="E45" s="546"/>
      <c r="F45" s="546"/>
      <c r="G45" s="546"/>
      <c r="H45" s="545" t="s">
        <v>170</v>
      </c>
      <c r="I45" s="545"/>
      <c r="J45" s="545"/>
      <c r="K45" s="545"/>
    </row>
    <row r="46" spans="1:18" ht="19.5" thickBot="1">
      <c r="B46" s="42" t="s">
        <v>32</v>
      </c>
      <c r="C46" s="43">
        <f>SUM(C40:C45)</f>
        <v>8</v>
      </c>
    </row>
  </sheetData>
  <sheetProtection formatRows="0"/>
  <mergeCells count="50">
    <mergeCell ref="A33:B33"/>
    <mergeCell ref="A15:A16"/>
    <mergeCell ref="A18:A19"/>
    <mergeCell ref="A25:B25"/>
    <mergeCell ref="A26:B26"/>
    <mergeCell ref="A27:B27"/>
    <mergeCell ref="A28:B28"/>
    <mergeCell ref="A29:B29"/>
    <mergeCell ref="A30:B30"/>
    <mergeCell ref="A31:B31"/>
    <mergeCell ref="A32:B32"/>
    <mergeCell ref="A40:A41"/>
    <mergeCell ref="A42:A43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2:A13"/>
    <mergeCell ref="A34:B34"/>
    <mergeCell ref="A10:A11"/>
    <mergeCell ref="G2:N2"/>
    <mergeCell ref="A7:A9"/>
    <mergeCell ref="B7:B9"/>
    <mergeCell ref="C7:D7"/>
    <mergeCell ref="E7:E9"/>
    <mergeCell ref="F7:N7"/>
    <mergeCell ref="H6:N6"/>
    <mergeCell ref="C6:G6"/>
    <mergeCell ref="H40:K40"/>
    <mergeCell ref="D41:G41"/>
    <mergeCell ref="H41:K41"/>
    <mergeCell ref="D39:G39"/>
    <mergeCell ref="H39:K39"/>
    <mergeCell ref="D40:G40"/>
    <mergeCell ref="H42:K42"/>
    <mergeCell ref="H43:K43"/>
    <mergeCell ref="H44:K44"/>
    <mergeCell ref="H45:K45"/>
    <mergeCell ref="D45:G45"/>
    <mergeCell ref="D42:G42"/>
    <mergeCell ref="D43:G43"/>
    <mergeCell ref="D44:G44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4"/>
  <sheetViews>
    <sheetView topLeftCell="E23" zoomScale="75" zoomScaleNormal="75" workbookViewId="0">
      <selection activeCell="H10" sqref="H1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04" t="s">
        <v>172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6"/>
      <c r="C3" s="6"/>
      <c r="D3" s="6"/>
      <c r="E3" s="6"/>
      <c r="F3" s="6"/>
      <c r="G3" s="20" t="s">
        <v>49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110</v>
      </c>
      <c r="H5" s="19" t="s">
        <v>112</v>
      </c>
      <c r="I5" s="18"/>
      <c r="J5" s="18"/>
      <c r="K5" s="18"/>
      <c r="L5" s="18"/>
      <c r="M5" s="18"/>
    </row>
    <row r="6" spans="1:18" ht="15.75" thickBot="1">
      <c r="C6" s="529" t="s">
        <v>62</v>
      </c>
      <c r="D6" s="529"/>
      <c r="E6" s="529"/>
      <c r="F6" s="529"/>
      <c r="G6" s="529"/>
      <c r="H6" s="520" t="s">
        <v>173</v>
      </c>
      <c r="I6" s="520"/>
      <c r="J6" s="520"/>
      <c r="K6" s="520"/>
      <c r="L6" s="520"/>
      <c r="M6" s="520"/>
      <c r="N6" s="520"/>
    </row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482" t="s">
        <v>5</v>
      </c>
      <c r="L8" s="483"/>
      <c r="M8" s="596" t="s">
        <v>77</v>
      </c>
      <c r="N8" s="486" t="s">
        <v>89</v>
      </c>
      <c r="O8" s="598" t="s">
        <v>6</v>
      </c>
      <c r="P8" s="600" t="s">
        <v>7</v>
      </c>
      <c r="Q8" s="571"/>
      <c r="R8" s="1"/>
    </row>
    <row r="9" spans="1:18" ht="48.75" customHeight="1" thickBot="1">
      <c r="A9" s="584"/>
      <c r="B9" s="587"/>
      <c r="C9" s="473"/>
      <c r="D9" s="473"/>
      <c r="E9" s="589"/>
      <c r="F9" s="104" t="s">
        <v>8</v>
      </c>
      <c r="G9" s="102" t="s">
        <v>9</v>
      </c>
      <c r="H9" s="591"/>
      <c r="I9" s="593"/>
      <c r="J9" s="595"/>
      <c r="K9" s="100" t="s">
        <v>78</v>
      </c>
      <c r="L9" s="98" t="s">
        <v>51</v>
      </c>
      <c r="M9" s="597"/>
      <c r="N9" s="486"/>
      <c r="O9" s="599"/>
      <c r="P9" s="83" t="s">
        <v>90</v>
      </c>
      <c r="Q9" s="83" t="s">
        <v>79</v>
      </c>
      <c r="R9" s="1"/>
    </row>
    <row r="10" spans="1:18" ht="63.75" thickBot="1">
      <c r="A10" s="527" t="s">
        <v>103</v>
      </c>
      <c r="B10" s="7" t="s">
        <v>10</v>
      </c>
      <c r="C10" s="213">
        <v>4</v>
      </c>
      <c r="D10" s="213">
        <v>1</v>
      </c>
      <c r="E10" s="214">
        <f t="shared" ref="E10:E13" si="0">C10+D10</f>
        <v>5</v>
      </c>
      <c r="F10" s="215" t="s">
        <v>151</v>
      </c>
      <c r="G10" s="216" t="s">
        <v>152</v>
      </c>
      <c r="H10" s="461" t="s">
        <v>461</v>
      </c>
      <c r="I10" s="220" t="s">
        <v>44</v>
      </c>
      <c r="J10" s="221" t="s">
        <v>118</v>
      </c>
      <c r="K10" s="226" t="s">
        <v>37</v>
      </c>
      <c r="L10" s="227" t="s">
        <v>37</v>
      </c>
      <c r="M10" s="27"/>
      <c r="N10" s="27"/>
      <c r="O10" s="225" t="s">
        <v>174</v>
      </c>
      <c r="P10" s="228" t="s">
        <v>38</v>
      </c>
      <c r="Q10" s="228" t="s">
        <v>38</v>
      </c>
      <c r="R10" s="3"/>
    </row>
    <row r="11" spans="1:18" ht="79.5" thickBot="1">
      <c r="A11" s="528"/>
      <c r="B11" s="5" t="s">
        <v>52</v>
      </c>
      <c r="C11" s="213">
        <v>4</v>
      </c>
      <c r="D11" s="213"/>
      <c r="E11" s="214">
        <f t="shared" si="0"/>
        <v>4</v>
      </c>
      <c r="F11" s="217" t="s">
        <v>119</v>
      </c>
      <c r="G11" s="218" t="s">
        <v>154</v>
      </c>
      <c r="H11" s="457" t="s">
        <v>472</v>
      </c>
      <c r="I11" s="220" t="s">
        <v>44</v>
      </c>
      <c r="J11" s="222" t="s">
        <v>118</v>
      </c>
      <c r="K11" s="226" t="s">
        <v>37</v>
      </c>
      <c r="L11" s="227" t="s">
        <v>37</v>
      </c>
      <c r="M11" s="39"/>
      <c r="N11" s="30"/>
      <c r="O11" s="224" t="s">
        <v>175</v>
      </c>
      <c r="P11" s="228" t="s">
        <v>38</v>
      </c>
      <c r="Q11" s="228" t="s">
        <v>38</v>
      </c>
      <c r="R11" s="3"/>
    </row>
    <row r="12" spans="1:18" ht="79.5" thickBot="1">
      <c r="A12" s="143" t="s">
        <v>104</v>
      </c>
      <c r="B12" s="404" t="s">
        <v>377</v>
      </c>
      <c r="C12" s="213">
        <v>2</v>
      </c>
      <c r="D12" s="213"/>
      <c r="E12" s="214">
        <f t="shared" si="0"/>
        <v>2</v>
      </c>
      <c r="F12" s="217" t="s">
        <v>122</v>
      </c>
      <c r="G12" s="218" t="s">
        <v>157</v>
      </c>
      <c r="H12" s="460" t="s">
        <v>176</v>
      </c>
      <c r="I12" s="223" t="s">
        <v>44</v>
      </c>
      <c r="J12" s="223" t="s">
        <v>158</v>
      </c>
      <c r="K12" s="223" t="s">
        <v>37</v>
      </c>
      <c r="L12" s="223" t="s">
        <v>37</v>
      </c>
      <c r="M12" s="229"/>
      <c r="N12" s="229"/>
      <c r="O12" s="230" t="s">
        <v>177</v>
      </c>
      <c r="P12" s="223" t="s">
        <v>38</v>
      </c>
      <c r="Q12" s="223" t="s">
        <v>38</v>
      </c>
      <c r="R12" s="3"/>
    </row>
    <row r="13" spans="1:18" ht="96.75" customHeight="1" thickBot="1">
      <c r="A13" s="576" t="s">
        <v>13</v>
      </c>
      <c r="B13" s="5" t="s">
        <v>14</v>
      </c>
      <c r="C13" s="213">
        <v>4</v>
      </c>
      <c r="D13" s="213"/>
      <c r="E13" s="214">
        <f t="shared" si="0"/>
        <v>4</v>
      </c>
      <c r="F13" s="219" t="s">
        <v>119</v>
      </c>
      <c r="G13" s="218" t="s">
        <v>154</v>
      </c>
      <c r="H13" s="457" t="s">
        <v>166</v>
      </c>
      <c r="I13" s="220" t="s">
        <v>44</v>
      </c>
      <c r="J13" s="222" t="s">
        <v>118</v>
      </c>
      <c r="K13" s="223" t="s">
        <v>37</v>
      </c>
      <c r="L13" s="223" t="s">
        <v>37</v>
      </c>
      <c r="M13" s="30"/>
      <c r="N13" s="30"/>
      <c r="O13" s="231" t="s">
        <v>178</v>
      </c>
      <c r="P13" s="223" t="s">
        <v>38</v>
      </c>
      <c r="Q13" s="223" t="s">
        <v>38</v>
      </c>
      <c r="R13" s="3"/>
    </row>
    <row r="14" spans="1:18" ht="23.25" customHeight="1" thickBot="1">
      <c r="A14" s="528"/>
      <c r="B14" s="16"/>
      <c r="C14" s="213"/>
      <c r="D14" s="213"/>
      <c r="E14" s="214"/>
      <c r="F14" s="217"/>
      <c r="G14" s="218"/>
      <c r="H14" s="457"/>
      <c r="I14" s="31"/>
      <c r="J14" s="15"/>
      <c r="K14" s="89"/>
      <c r="L14" s="89"/>
      <c r="M14" s="30"/>
      <c r="N14" s="30"/>
      <c r="O14" s="31"/>
      <c r="P14" s="223"/>
      <c r="Q14" s="223"/>
      <c r="R14" s="3"/>
    </row>
    <row r="15" spans="1:18" ht="85.5" customHeight="1" thickBot="1">
      <c r="A15" s="398" t="s">
        <v>366</v>
      </c>
      <c r="B15" s="5" t="s">
        <v>53</v>
      </c>
      <c r="C15" s="213">
        <v>2</v>
      </c>
      <c r="D15" s="213"/>
      <c r="E15" s="214">
        <f t="shared" ref="E15:E22" si="1">C15+D15</f>
        <v>2</v>
      </c>
      <c r="F15" s="217" t="s">
        <v>122</v>
      </c>
      <c r="G15" s="218" t="s">
        <v>157</v>
      </c>
      <c r="H15" s="457" t="s">
        <v>474</v>
      </c>
      <c r="I15" s="220" t="s">
        <v>44</v>
      </c>
      <c r="J15" s="222" t="s">
        <v>118</v>
      </c>
      <c r="K15" s="223" t="s">
        <v>37</v>
      </c>
      <c r="L15" s="223" t="s">
        <v>37</v>
      </c>
      <c r="M15" s="30"/>
      <c r="N15" s="30"/>
      <c r="O15" s="231" t="s">
        <v>179</v>
      </c>
      <c r="P15" s="223" t="s">
        <v>38</v>
      </c>
      <c r="Q15" s="223" t="s">
        <v>38</v>
      </c>
      <c r="R15" s="3"/>
    </row>
    <row r="16" spans="1:18" ht="79.5" thickBot="1">
      <c r="A16" s="526" t="s">
        <v>25</v>
      </c>
      <c r="B16" s="5" t="s">
        <v>26</v>
      </c>
      <c r="C16" s="213">
        <v>1</v>
      </c>
      <c r="D16" s="213"/>
      <c r="E16" s="214">
        <f t="shared" si="1"/>
        <v>1</v>
      </c>
      <c r="F16" s="217" t="s">
        <v>124</v>
      </c>
      <c r="G16" s="218" t="s">
        <v>162</v>
      </c>
      <c r="H16" s="170" t="s">
        <v>140</v>
      </c>
      <c r="I16" s="220" t="s">
        <v>44</v>
      </c>
      <c r="J16" s="222" t="s">
        <v>118</v>
      </c>
      <c r="K16" s="223" t="s">
        <v>37</v>
      </c>
      <c r="L16" s="223" t="s">
        <v>37</v>
      </c>
      <c r="M16" s="30"/>
      <c r="N16" s="30"/>
      <c r="O16" s="230" t="s">
        <v>180</v>
      </c>
      <c r="P16" s="223" t="s">
        <v>38</v>
      </c>
      <c r="Q16" s="223" t="s">
        <v>38</v>
      </c>
      <c r="R16" s="3"/>
    </row>
    <row r="17" spans="1:18" ht="79.5" thickBot="1">
      <c r="A17" s="526"/>
      <c r="B17" s="5" t="s">
        <v>30</v>
      </c>
      <c r="C17" s="213">
        <v>1</v>
      </c>
      <c r="D17" s="213"/>
      <c r="E17" s="214">
        <f t="shared" si="1"/>
        <v>1</v>
      </c>
      <c r="F17" s="217" t="s">
        <v>124</v>
      </c>
      <c r="G17" s="218" t="s">
        <v>162</v>
      </c>
      <c r="H17" s="170" t="s">
        <v>141</v>
      </c>
      <c r="I17" s="220" t="s">
        <v>44</v>
      </c>
      <c r="J17" s="222" t="s">
        <v>118</v>
      </c>
      <c r="K17" s="223" t="s">
        <v>37</v>
      </c>
      <c r="L17" s="223" t="s">
        <v>37</v>
      </c>
      <c r="M17" s="30"/>
      <c r="N17" s="30"/>
      <c r="O17" s="230" t="s">
        <v>181</v>
      </c>
      <c r="P17" s="223" t="s">
        <v>38</v>
      </c>
      <c r="Q17" s="223" t="s">
        <v>38</v>
      </c>
      <c r="R17" s="3"/>
    </row>
    <row r="18" spans="1:18" ht="63.75" thickBot="1">
      <c r="A18" s="4" t="s">
        <v>27</v>
      </c>
      <c r="B18" s="5" t="s">
        <v>27</v>
      </c>
      <c r="C18" s="213">
        <v>1</v>
      </c>
      <c r="D18" s="213"/>
      <c r="E18" s="214">
        <f t="shared" si="1"/>
        <v>1</v>
      </c>
      <c r="F18" s="217" t="s">
        <v>124</v>
      </c>
      <c r="G18" s="218" t="s">
        <v>162</v>
      </c>
      <c r="H18" s="189" t="s">
        <v>142</v>
      </c>
      <c r="I18" s="220" t="s">
        <v>44</v>
      </c>
      <c r="J18" s="222" t="s">
        <v>118</v>
      </c>
      <c r="K18" s="223" t="s">
        <v>37</v>
      </c>
      <c r="L18" s="223" t="s">
        <v>37</v>
      </c>
      <c r="M18" s="30"/>
      <c r="N18" s="30"/>
      <c r="O18" s="231" t="s">
        <v>183</v>
      </c>
      <c r="P18" s="223" t="s">
        <v>38</v>
      </c>
      <c r="Q18" s="223" t="s">
        <v>38</v>
      </c>
      <c r="R18" s="3"/>
    </row>
    <row r="19" spans="1:18" ht="48" thickBot="1">
      <c r="A19" s="4" t="s">
        <v>54</v>
      </c>
      <c r="B19" s="5" t="s">
        <v>54</v>
      </c>
      <c r="C19" s="213">
        <v>3</v>
      </c>
      <c r="D19" s="213"/>
      <c r="E19" s="214">
        <f t="shared" si="1"/>
        <v>3</v>
      </c>
      <c r="F19" s="217" t="s">
        <v>127</v>
      </c>
      <c r="G19" s="218" t="s">
        <v>165</v>
      </c>
      <c r="H19" s="170" t="s">
        <v>167</v>
      </c>
      <c r="I19" s="220" t="s">
        <v>44</v>
      </c>
      <c r="J19" s="222" t="s">
        <v>118</v>
      </c>
      <c r="K19" s="223" t="s">
        <v>37</v>
      </c>
      <c r="L19" s="223" t="s">
        <v>37</v>
      </c>
      <c r="M19" s="30"/>
      <c r="N19" s="30"/>
      <c r="O19" s="230" t="s">
        <v>182</v>
      </c>
      <c r="P19" s="223" t="s">
        <v>38</v>
      </c>
      <c r="Q19" s="223" t="s">
        <v>38</v>
      </c>
      <c r="R19" s="3"/>
    </row>
    <row r="20" spans="1:18" ht="19.5" thickBot="1">
      <c r="A20" s="38"/>
      <c r="B20" s="16"/>
      <c r="C20" s="13"/>
      <c r="D20" s="13"/>
      <c r="E20" s="9">
        <f t="shared" si="1"/>
        <v>0</v>
      </c>
      <c r="F20" s="88"/>
      <c r="G20" s="89"/>
      <c r="H20" s="30"/>
      <c r="I20" s="31"/>
      <c r="J20" s="15"/>
      <c r="K20" s="89"/>
      <c r="L20" s="89"/>
      <c r="M20" s="30"/>
      <c r="N20" s="30"/>
      <c r="O20" s="30"/>
      <c r="P20" s="228"/>
      <c r="Q20" s="228"/>
      <c r="R20" s="3"/>
    </row>
    <row r="21" spans="1:18" ht="19.5" thickBot="1">
      <c r="A21" s="38"/>
      <c r="B21" s="16"/>
      <c r="C21" s="13"/>
      <c r="D21" s="13"/>
      <c r="E21" s="9">
        <f t="shared" si="1"/>
        <v>0</v>
      </c>
      <c r="F21" s="88"/>
      <c r="G21" s="89"/>
      <c r="H21" s="30"/>
      <c r="I21" s="31"/>
      <c r="J21" s="15"/>
      <c r="K21" s="89"/>
      <c r="L21" s="89"/>
      <c r="M21" s="30"/>
      <c r="N21" s="30"/>
      <c r="O21" s="30"/>
      <c r="P21" s="228"/>
      <c r="Q21" s="228"/>
      <c r="R21" s="3"/>
    </row>
    <row r="22" spans="1:18" ht="19.5" thickBot="1">
      <c r="A22" s="38"/>
      <c r="B22" s="16"/>
      <c r="C22" s="13"/>
      <c r="D22" s="13"/>
      <c r="E22" s="9">
        <f t="shared" si="1"/>
        <v>0</v>
      </c>
      <c r="F22" s="88"/>
      <c r="G22" s="89"/>
      <c r="H22" s="30"/>
      <c r="I22" s="31"/>
      <c r="J22" s="15"/>
      <c r="K22" s="89"/>
      <c r="L22" s="89"/>
      <c r="M22" s="30"/>
      <c r="N22" s="30"/>
      <c r="O22" s="30"/>
      <c r="P22" s="228"/>
      <c r="Q22" s="228"/>
      <c r="R22" s="3"/>
    </row>
    <row r="23" spans="1:18" s="25" customFormat="1" ht="36" customHeight="1" thickBot="1">
      <c r="A23" s="577" t="s">
        <v>88</v>
      </c>
      <c r="B23" s="578"/>
      <c r="C23" s="21"/>
      <c r="D23" s="21"/>
      <c r="E23" s="22"/>
      <c r="F23" s="90"/>
      <c r="G23" s="91"/>
      <c r="H23" s="32"/>
      <c r="I23" s="33"/>
      <c r="J23" s="23"/>
      <c r="K23" s="91"/>
      <c r="L23" s="91"/>
      <c r="M23" s="32"/>
      <c r="N23" s="32"/>
      <c r="O23" s="103"/>
      <c r="P23" s="23"/>
      <c r="Q23" s="23"/>
      <c r="R23" s="24"/>
    </row>
    <row r="24" spans="1:18" ht="19.5" thickBot="1">
      <c r="A24" s="579"/>
      <c r="B24" s="580"/>
      <c r="C24" s="21"/>
      <c r="D24" s="13"/>
      <c r="E24" s="9">
        <f t="shared" ref="E24:E31" si="2">D24</f>
        <v>0</v>
      </c>
      <c r="F24" s="88"/>
      <c r="G24" s="87"/>
      <c r="H24" s="30"/>
      <c r="I24" s="31"/>
      <c r="J24" s="15"/>
      <c r="K24" s="91"/>
      <c r="L24" s="91"/>
      <c r="M24" s="32"/>
      <c r="N24" s="32"/>
      <c r="O24" s="30"/>
      <c r="P24" s="23"/>
      <c r="Q24" s="23"/>
      <c r="R24" s="3"/>
    </row>
    <row r="25" spans="1:18" ht="19.5" thickBot="1">
      <c r="A25" s="579"/>
      <c r="B25" s="580"/>
      <c r="C25" s="21"/>
      <c r="D25" s="13"/>
      <c r="E25" s="9">
        <f t="shared" si="2"/>
        <v>0</v>
      </c>
      <c r="F25" s="88"/>
      <c r="G25" s="89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>
      <c r="A26" s="579"/>
      <c r="B26" s="580"/>
      <c r="C26" s="21"/>
      <c r="D26" s="13"/>
      <c r="E26" s="9">
        <f t="shared" si="2"/>
        <v>0</v>
      </c>
      <c r="F26" s="88"/>
      <c r="G26" s="89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580"/>
      <c r="B27" s="581"/>
      <c r="C27" s="21"/>
      <c r="D27" s="13"/>
      <c r="E27" s="9">
        <f t="shared" si="2"/>
        <v>0</v>
      </c>
      <c r="F27" s="88"/>
      <c r="G27" s="89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580"/>
      <c r="B28" s="581"/>
      <c r="C28" s="21"/>
      <c r="D28" s="13"/>
      <c r="E28" s="9">
        <f t="shared" si="2"/>
        <v>0</v>
      </c>
      <c r="F28" s="88"/>
      <c r="G28" s="89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579"/>
      <c r="B29" s="580"/>
      <c r="C29" s="21"/>
      <c r="D29" s="13"/>
      <c r="E29" s="9">
        <f t="shared" si="2"/>
        <v>0</v>
      </c>
      <c r="F29" s="88"/>
      <c r="G29" s="89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579"/>
      <c r="B30" s="580"/>
      <c r="C30" s="21"/>
      <c r="D30" s="13"/>
      <c r="E30" s="9">
        <f t="shared" si="2"/>
        <v>0</v>
      </c>
      <c r="F30" s="88"/>
      <c r="G30" s="8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574"/>
      <c r="B31" s="575"/>
      <c r="C31" s="21"/>
      <c r="D31" s="13"/>
      <c r="E31" s="9">
        <f t="shared" si="2"/>
        <v>0</v>
      </c>
      <c r="F31" s="92"/>
      <c r="G31" s="93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524" t="s">
        <v>32</v>
      </c>
      <c r="B32" s="525"/>
      <c r="C32" s="134">
        <f>SUM(C10:C31)</f>
        <v>22</v>
      </c>
      <c r="D32" s="134">
        <f>SUM(D10:D31)</f>
        <v>1</v>
      </c>
      <c r="E32" s="135">
        <f>C32+D32</f>
        <v>23</v>
      </c>
      <c r="F32" s="40" t="s">
        <v>55</v>
      </c>
      <c r="G32" s="41" t="s">
        <v>56</v>
      </c>
    </row>
    <row r="33" spans="1:11" ht="21.75" thickBot="1">
      <c r="A33" s="36" t="s">
        <v>41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>
      <c r="A34" s="36" t="s">
        <v>42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/>
    <row r="37" spans="1:11" ht="48.75" customHeight="1" thickBot="1">
      <c r="A37" s="44" t="s">
        <v>57</v>
      </c>
      <c r="B37" s="45" t="s">
        <v>58</v>
      </c>
      <c r="C37" s="46" t="s">
        <v>60</v>
      </c>
      <c r="D37" s="530" t="s">
        <v>61</v>
      </c>
      <c r="E37" s="531"/>
      <c r="F37" s="531"/>
      <c r="G37" s="532"/>
      <c r="H37" s="491" t="s">
        <v>70</v>
      </c>
      <c r="I37" s="492"/>
      <c r="J37" s="492"/>
      <c r="K37" s="492"/>
    </row>
    <row r="38" spans="1:11" s="48" customFormat="1" ht="32.25" thickBot="1">
      <c r="A38" s="188" t="s">
        <v>130</v>
      </c>
      <c r="B38" s="185" t="s">
        <v>168</v>
      </c>
      <c r="C38" s="232">
        <v>2</v>
      </c>
      <c r="D38" s="546" t="s">
        <v>184</v>
      </c>
      <c r="E38" s="546"/>
      <c r="F38" s="546"/>
      <c r="G38" s="546"/>
      <c r="H38" s="545" t="s">
        <v>185</v>
      </c>
      <c r="I38" s="545"/>
      <c r="J38" s="545"/>
      <c r="K38" s="545"/>
    </row>
    <row r="39" spans="1:11" s="48" customFormat="1" ht="32.25" thickBot="1">
      <c r="A39" s="188" t="s">
        <v>130</v>
      </c>
      <c r="B39" s="364" t="s">
        <v>134</v>
      </c>
      <c r="C39" s="232">
        <v>2</v>
      </c>
      <c r="D39" s="546" t="s">
        <v>135</v>
      </c>
      <c r="E39" s="546"/>
      <c r="F39" s="546"/>
      <c r="G39" s="546"/>
      <c r="H39" s="545" t="s">
        <v>431</v>
      </c>
      <c r="I39" s="545"/>
      <c r="J39" s="545"/>
      <c r="K39" s="545"/>
    </row>
    <row r="40" spans="1:11" s="48" customFormat="1" ht="32.25" thickBot="1">
      <c r="A40" s="188" t="s">
        <v>186</v>
      </c>
      <c r="B40" s="365" t="s">
        <v>171</v>
      </c>
      <c r="C40" s="232">
        <v>1</v>
      </c>
      <c r="D40" s="546" t="s">
        <v>135</v>
      </c>
      <c r="E40" s="546"/>
      <c r="F40" s="546"/>
      <c r="G40" s="546"/>
      <c r="H40" s="545" t="s">
        <v>170</v>
      </c>
      <c r="I40" s="545"/>
      <c r="J40" s="545"/>
      <c r="K40" s="545"/>
    </row>
    <row r="41" spans="1:11" s="48" customFormat="1" ht="16.5" thickBot="1">
      <c r="A41" s="233" t="s">
        <v>132</v>
      </c>
      <c r="B41" s="364" t="s">
        <v>196</v>
      </c>
      <c r="C41" s="232">
        <v>1</v>
      </c>
      <c r="D41" s="546" t="s">
        <v>135</v>
      </c>
      <c r="E41" s="546"/>
      <c r="F41" s="546"/>
      <c r="G41" s="546"/>
      <c r="H41" s="545" t="s">
        <v>170</v>
      </c>
      <c r="I41" s="545"/>
      <c r="J41" s="545"/>
      <c r="K41" s="545"/>
    </row>
    <row r="42" spans="1:11" s="48" customFormat="1" ht="45.75" thickBot="1">
      <c r="A42" s="185" t="s">
        <v>187</v>
      </c>
      <c r="B42" s="364" t="s">
        <v>136</v>
      </c>
      <c r="C42" s="232">
        <v>1</v>
      </c>
      <c r="D42" s="546" t="s">
        <v>135</v>
      </c>
      <c r="E42" s="546"/>
      <c r="F42" s="546"/>
      <c r="G42" s="546"/>
      <c r="H42" s="545" t="s">
        <v>170</v>
      </c>
      <c r="I42" s="545"/>
      <c r="J42" s="545"/>
      <c r="K42" s="545"/>
    </row>
    <row r="43" spans="1:11" s="48" customFormat="1" ht="16.5" thickBot="1">
      <c r="A43" s="233" t="s">
        <v>133</v>
      </c>
      <c r="B43" s="234" t="s">
        <v>188</v>
      </c>
      <c r="C43" s="232">
        <v>1</v>
      </c>
      <c r="D43" s="546" t="s">
        <v>135</v>
      </c>
      <c r="E43" s="546"/>
      <c r="F43" s="546"/>
      <c r="G43" s="546"/>
      <c r="H43" s="545" t="s">
        <v>170</v>
      </c>
      <c r="I43" s="545"/>
      <c r="J43" s="545"/>
      <c r="K43" s="545"/>
    </row>
    <row r="44" spans="1:11" ht="19.5" thickBot="1">
      <c r="B44" s="42" t="s">
        <v>32</v>
      </c>
      <c r="C44" s="43">
        <f>SUM(C38:C43)</f>
        <v>8</v>
      </c>
    </row>
  </sheetData>
  <sheetProtection formatRows="0"/>
  <mergeCells count="47">
    <mergeCell ref="D43:G43"/>
    <mergeCell ref="A31:B31"/>
    <mergeCell ref="A10:A11"/>
    <mergeCell ref="A32:B32"/>
    <mergeCell ref="D37:G37"/>
    <mergeCell ref="D38:G38"/>
    <mergeCell ref="D39:G39"/>
    <mergeCell ref="D40:G40"/>
    <mergeCell ref="D41:G41"/>
    <mergeCell ref="D42:G42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G2:N2"/>
    <mergeCell ref="C6:G6"/>
    <mergeCell ref="H6:N6"/>
    <mergeCell ref="H37:K37"/>
    <mergeCell ref="H38:K38"/>
    <mergeCell ref="H42:K42"/>
    <mergeCell ref="H43:K43"/>
    <mergeCell ref="H39:K39"/>
    <mergeCell ref="H40:K40"/>
    <mergeCell ref="H41:K41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5"/>
  <sheetViews>
    <sheetView tabSelected="1" topLeftCell="A7" zoomScale="75" zoomScaleNormal="75" workbookViewId="0">
      <selection activeCell="V15" sqref="V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04" t="s">
        <v>189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6"/>
      <c r="C3" s="6"/>
      <c r="D3" s="6"/>
      <c r="E3" s="6"/>
      <c r="F3" s="6"/>
      <c r="G3" s="20" t="s">
        <v>49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110</v>
      </c>
      <c r="H5" s="19" t="s">
        <v>112</v>
      </c>
      <c r="I5" s="18"/>
      <c r="J5" s="18"/>
      <c r="K5" s="18"/>
      <c r="L5" s="18"/>
      <c r="M5" s="18"/>
    </row>
    <row r="6" spans="1:18" ht="15.75" thickBot="1">
      <c r="C6" s="529" t="s">
        <v>62</v>
      </c>
      <c r="D6" s="529"/>
      <c r="E6" s="529"/>
      <c r="F6" s="529"/>
      <c r="G6" s="529"/>
      <c r="H6" s="520" t="s">
        <v>190</v>
      </c>
      <c r="I6" s="605"/>
      <c r="J6" s="605"/>
      <c r="K6" s="605"/>
      <c r="L6" s="605"/>
      <c r="M6" s="605"/>
      <c r="N6" s="605"/>
    </row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482" t="s">
        <v>5</v>
      </c>
      <c r="L8" s="483"/>
      <c r="M8" s="596" t="s">
        <v>77</v>
      </c>
      <c r="N8" s="486" t="s">
        <v>89</v>
      </c>
      <c r="O8" s="596" t="s">
        <v>6</v>
      </c>
      <c r="P8" s="600" t="s">
        <v>7</v>
      </c>
      <c r="Q8" s="571"/>
      <c r="R8" s="1"/>
    </row>
    <row r="9" spans="1:18" ht="48.75" customHeight="1" thickBot="1">
      <c r="A9" s="584"/>
      <c r="B9" s="587"/>
      <c r="C9" s="473"/>
      <c r="D9" s="473"/>
      <c r="E9" s="589"/>
      <c r="F9" s="101" t="s">
        <v>8</v>
      </c>
      <c r="G9" s="102" t="s">
        <v>9</v>
      </c>
      <c r="H9" s="591"/>
      <c r="I9" s="593"/>
      <c r="J9" s="595"/>
      <c r="K9" s="100" t="s">
        <v>78</v>
      </c>
      <c r="L9" s="99" t="s">
        <v>51</v>
      </c>
      <c r="M9" s="597"/>
      <c r="N9" s="486"/>
      <c r="O9" s="597"/>
      <c r="P9" s="83" t="s">
        <v>90</v>
      </c>
      <c r="Q9" s="83" t="s">
        <v>79</v>
      </c>
      <c r="R9" s="1"/>
    </row>
    <row r="10" spans="1:18" ht="61.5" customHeight="1" thickBot="1">
      <c r="A10" s="527" t="s">
        <v>103</v>
      </c>
      <c r="B10" s="109" t="s">
        <v>10</v>
      </c>
      <c r="C10" s="235">
        <v>4</v>
      </c>
      <c r="D10" s="235">
        <v>1</v>
      </c>
      <c r="E10" s="236">
        <f t="shared" ref="E10:E13" si="0">C10+D10</f>
        <v>5</v>
      </c>
      <c r="F10" s="237" t="s">
        <v>151</v>
      </c>
      <c r="G10" s="220" t="s">
        <v>152</v>
      </c>
      <c r="H10" s="462" t="s">
        <v>475</v>
      </c>
      <c r="I10" s="220" t="s">
        <v>44</v>
      </c>
      <c r="J10" s="221" t="s">
        <v>118</v>
      </c>
      <c r="K10" s="239" t="s">
        <v>37</v>
      </c>
      <c r="L10" s="240" t="s">
        <v>37</v>
      </c>
      <c r="M10" s="238"/>
      <c r="N10" s="241"/>
      <c r="O10" s="463" t="s">
        <v>476</v>
      </c>
      <c r="P10" s="222" t="s">
        <v>37</v>
      </c>
      <c r="Q10" s="222" t="s">
        <v>38</v>
      </c>
      <c r="R10" s="3"/>
    </row>
    <row r="11" spans="1:18" ht="39" thickBot="1">
      <c r="A11" s="528"/>
      <c r="B11" s="5" t="s">
        <v>52</v>
      </c>
      <c r="C11" s="235">
        <v>3</v>
      </c>
      <c r="D11" s="235"/>
      <c r="E11" s="236">
        <f t="shared" si="0"/>
        <v>3</v>
      </c>
      <c r="F11" s="242" t="s">
        <v>119</v>
      </c>
      <c r="G11" s="223" t="s">
        <v>154</v>
      </c>
      <c r="H11" s="376" t="s">
        <v>378</v>
      </c>
      <c r="I11" s="220" t="s">
        <v>44</v>
      </c>
      <c r="J11" s="222" t="s">
        <v>118</v>
      </c>
      <c r="K11" s="239" t="s">
        <v>38</v>
      </c>
      <c r="L11" s="240" t="s">
        <v>37</v>
      </c>
      <c r="M11" s="243" t="s">
        <v>191</v>
      </c>
      <c r="N11" s="244" t="s">
        <v>192</v>
      </c>
      <c r="O11" s="405" t="s">
        <v>380</v>
      </c>
      <c r="P11" s="222" t="s">
        <v>38</v>
      </c>
      <c r="Q11" s="222" t="s">
        <v>38</v>
      </c>
      <c r="R11" s="3"/>
    </row>
    <row r="12" spans="1:18" ht="51.75" thickBot="1">
      <c r="A12" s="143" t="s">
        <v>104</v>
      </c>
      <c r="B12" s="404" t="s">
        <v>377</v>
      </c>
      <c r="C12" s="235">
        <v>2</v>
      </c>
      <c r="D12" s="235"/>
      <c r="E12" s="236">
        <f t="shared" si="0"/>
        <v>2</v>
      </c>
      <c r="F12" s="242" t="s">
        <v>122</v>
      </c>
      <c r="G12" s="223" t="s">
        <v>157</v>
      </c>
      <c r="H12" s="377" t="s">
        <v>379</v>
      </c>
      <c r="I12" s="223" t="s">
        <v>44</v>
      </c>
      <c r="J12" s="222" t="s">
        <v>158</v>
      </c>
      <c r="K12" s="247" t="s">
        <v>37</v>
      </c>
      <c r="L12" s="247" t="s">
        <v>37</v>
      </c>
      <c r="M12" s="246"/>
      <c r="N12" s="246"/>
      <c r="O12" s="405" t="s">
        <v>381</v>
      </c>
      <c r="P12" s="222" t="s">
        <v>38</v>
      </c>
      <c r="Q12" s="222" t="s">
        <v>38</v>
      </c>
      <c r="R12" s="3"/>
    </row>
    <row r="13" spans="1:18" ht="39.75" customHeight="1" thickBot="1">
      <c r="A13" s="576" t="s">
        <v>13</v>
      </c>
      <c r="B13" s="5" t="s">
        <v>14</v>
      </c>
      <c r="C13" s="235">
        <v>4</v>
      </c>
      <c r="D13" s="235"/>
      <c r="E13" s="236">
        <f t="shared" si="0"/>
        <v>4</v>
      </c>
      <c r="F13" s="248" t="s">
        <v>119</v>
      </c>
      <c r="G13" s="223" t="s">
        <v>154</v>
      </c>
      <c r="H13" s="376" t="s">
        <v>383</v>
      </c>
      <c r="I13" s="220" t="s">
        <v>44</v>
      </c>
      <c r="J13" s="222" t="s">
        <v>118</v>
      </c>
      <c r="K13" s="249" t="s">
        <v>37</v>
      </c>
      <c r="L13" s="249" t="s">
        <v>37</v>
      </c>
      <c r="M13" s="246"/>
      <c r="N13" s="246"/>
      <c r="O13" s="405" t="s">
        <v>382</v>
      </c>
      <c r="P13" s="222" t="s">
        <v>37</v>
      </c>
      <c r="Q13" s="222" t="s">
        <v>38</v>
      </c>
      <c r="R13" s="3"/>
    </row>
    <row r="14" spans="1:18" ht="23.25" customHeight="1" thickBot="1">
      <c r="A14" s="528"/>
      <c r="B14" s="16"/>
      <c r="C14" s="13"/>
      <c r="D14" s="13"/>
      <c r="E14" s="9">
        <f t="shared" ref="E14:E23" si="1">C14+D14</f>
        <v>0</v>
      </c>
      <c r="F14" s="88"/>
      <c r="G14" s="89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86.25" customHeight="1" thickBot="1">
      <c r="A15" s="398" t="s">
        <v>366</v>
      </c>
      <c r="B15" s="5" t="s">
        <v>53</v>
      </c>
      <c r="C15" s="235">
        <v>2</v>
      </c>
      <c r="D15" s="235"/>
      <c r="E15" s="236">
        <f t="shared" si="1"/>
        <v>2</v>
      </c>
      <c r="F15" s="242" t="s">
        <v>122</v>
      </c>
      <c r="G15" s="223" t="s">
        <v>157</v>
      </c>
      <c r="H15" s="376" t="s">
        <v>384</v>
      </c>
      <c r="I15" s="220" t="s">
        <v>44</v>
      </c>
      <c r="J15" s="222" t="s">
        <v>118</v>
      </c>
      <c r="K15" s="249" t="s">
        <v>37</v>
      </c>
      <c r="L15" s="249" t="s">
        <v>37</v>
      </c>
      <c r="M15" s="246"/>
      <c r="N15" s="246"/>
      <c r="O15" s="405" t="s">
        <v>385</v>
      </c>
      <c r="P15" s="222" t="s">
        <v>38</v>
      </c>
      <c r="Q15" s="222" t="s">
        <v>38</v>
      </c>
      <c r="R15" s="3"/>
    </row>
    <row r="16" spans="1:18" ht="86.25" customHeight="1" thickBot="1">
      <c r="A16" s="138" t="s">
        <v>82</v>
      </c>
      <c r="B16" s="139" t="s">
        <v>82</v>
      </c>
      <c r="C16" s="165">
        <v>1</v>
      </c>
      <c r="D16" s="250"/>
      <c r="E16" s="166">
        <v>1</v>
      </c>
      <c r="F16" s="192" t="s">
        <v>124</v>
      </c>
      <c r="G16" s="172" t="s">
        <v>162</v>
      </c>
      <c r="H16" s="267" t="s">
        <v>386</v>
      </c>
      <c r="I16" s="170" t="s">
        <v>44</v>
      </c>
      <c r="J16" s="181" t="s">
        <v>119</v>
      </c>
      <c r="K16" s="181" t="s">
        <v>37</v>
      </c>
      <c r="L16" s="181" t="s">
        <v>37</v>
      </c>
      <c r="M16" s="251"/>
      <c r="N16" s="251"/>
      <c r="O16" s="267" t="s">
        <v>387</v>
      </c>
      <c r="P16" s="172" t="s">
        <v>38</v>
      </c>
      <c r="Q16" s="172" t="s">
        <v>38</v>
      </c>
      <c r="R16" s="3"/>
    </row>
    <row r="17" spans="1:18" ht="39" thickBot="1">
      <c r="A17" s="526" t="s">
        <v>25</v>
      </c>
      <c r="B17" s="5" t="s">
        <v>26</v>
      </c>
      <c r="C17" s="235">
        <v>1</v>
      </c>
      <c r="D17" s="235"/>
      <c r="E17" s="236">
        <f t="shared" ref="E17:E20" si="2">C17+D17</f>
        <v>1</v>
      </c>
      <c r="F17" s="242" t="s">
        <v>124</v>
      </c>
      <c r="G17" s="223" t="s">
        <v>162</v>
      </c>
      <c r="H17" s="377" t="s">
        <v>388</v>
      </c>
      <c r="I17" s="220" t="s">
        <v>44</v>
      </c>
      <c r="J17" s="222" t="s">
        <v>118</v>
      </c>
      <c r="K17" s="249" t="s">
        <v>37</v>
      </c>
      <c r="L17" s="249" t="s">
        <v>37</v>
      </c>
      <c r="M17" s="246"/>
      <c r="N17" s="246"/>
      <c r="O17" s="405" t="s">
        <v>392</v>
      </c>
      <c r="P17" s="222" t="s">
        <v>38</v>
      </c>
      <c r="Q17" s="222" t="s">
        <v>38</v>
      </c>
      <c r="R17" s="3"/>
    </row>
    <row r="18" spans="1:18" ht="51.75" thickBot="1">
      <c r="A18" s="526"/>
      <c r="B18" s="5" t="s">
        <v>30</v>
      </c>
      <c r="C18" s="235">
        <v>1</v>
      </c>
      <c r="D18" s="235"/>
      <c r="E18" s="236">
        <f t="shared" si="2"/>
        <v>1</v>
      </c>
      <c r="F18" s="242" t="s">
        <v>124</v>
      </c>
      <c r="G18" s="223" t="s">
        <v>162</v>
      </c>
      <c r="H18" s="377" t="s">
        <v>389</v>
      </c>
      <c r="I18" s="220" t="s">
        <v>44</v>
      </c>
      <c r="J18" s="222" t="s">
        <v>118</v>
      </c>
      <c r="K18" s="249" t="s">
        <v>37</v>
      </c>
      <c r="L18" s="249" t="s">
        <v>37</v>
      </c>
      <c r="M18" s="246"/>
      <c r="N18" s="246"/>
      <c r="O18" s="405" t="s">
        <v>393</v>
      </c>
      <c r="P18" s="222" t="s">
        <v>38</v>
      </c>
      <c r="Q18" s="222" t="s">
        <v>38</v>
      </c>
      <c r="R18" s="3"/>
    </row>
    <row r="19" spans="1:18" ht="39" thickBot="1">
      <c r="A19" s="4" t="s">
        <v>27</v>
      </c>
      <c r="B19" s="5" t="s">
        <v>27</v>
      </c>
      <c r="C19" s="235">
        <v>1</v>
      </c>
      <c r="D19" s="235"/>
      <c r="E19" s="236">
        <f t="shared" si="2"/>
        <v>1</v>
      </c>
      <c r="F19" s="242" t="s">
        <v>124</v>
      </c>
      <c r="G19" s="223" t="s">
        <v>162</v>
      </c>
      <c r="H19" s="376" t="s">
        <v>390</v>
      </c>
      <c r="I19" s="220" t="s">
        <v>44</v>
      </c>
      <c r="J19" s="222" t="s">
        <v>118</v>
      </c>
      <c r="K19" s="249" t="s">
        <v>37</v>
      </c>
      <c r="L19" s="249" t="s">
        <v>37</v>
      </c>
      <c r="M19" s="246"/>
      <c r="N19" s="246"/>
      <c r="O19" s="405" t="s">
        <v>394</v>
      </c>
      <c r="P19" s="222" t="s">
        <v>38</v>
      </c>
      <c r="Q19" s="222" t="s">
        <v>38</v>
      </c>
      <c r="R19" s="3"/>
    </row>
    <row r="20" spans="1:18" ht="39" thickBot="1">
      <c r="A20" s="4" t="s">
        <v>54</v>
      </c>
      <c r="B20" s="5" t="s">
        <v>54</v>
      </c>
      <c r="C20" s="235">
        <v>3</v>
      </c>
      <c r="D20" s="235"/>
      <c r="E20" s="236">
        <f t="shared" si="2"/>
        <v>3</v>
      </c>
      <c r="F20" s="242" t="s">
        <v>127</v>
      </c>
      <c r="G20" s="223" t="s">
        <v>165</v>
      </c>
      <c r="H20" s="377" t="s">
        <v>391</v>
      </c>
      <c r="I20" s="220" t="s">
        <v>44</v>
      </c>
      <c r="J20" s="222" t="s">
        <v>118</v>
      </c>
      <c r="K20" s="249" t="s">
        <v>37</v>
      </c>
      <c r="L20" s="249" t="s">
        <v>37</v>
      </c>
      <c r="M20" s="246"/>
      <c r="N20" s="246"/>
      <c r="O20" s="405" t="s">
        <v>395</v>
      </c>
      <c r="P20" s="222" t="s">
        <v>38</v>
      </c>
      <c r="Q20" s="222" t="s">
        <v>38</v>
      </c>
      <c r="R20" s="3"/>
    </row>
    <row r="21" spans="1:18" ht="19.5" thickBot="1">
      <c r="A21" s="38"/>
      <c r="B21" s="16"/>
      <c r="C21" s="13"/>
      <c r="D21" s="13"/>
      <c r="E21" s="9">
        <f t="shared" si="1"/>
        <v>0</v>
      </c>
      <c r="F21" s="88"/>
      <c r="G21" s="8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1"/>
        <v>0</v>
      </c>
      <c r="F22" s="88"/>
      <c r="G22" s="8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3"/>
      <c r="D23" s="13"/>
      <c r="E23" s="9">
        <f t="shared" si="1"/>
        <v>0</v>
      </c>
      <c r="F23" s="88"/>
      <c r="G23" s="8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577" t="s">
        <v>88</v>
      </c>
      <c r="B24" s="578"/>
      <c r="C24" s="21"/>
      <c r="D24" s="21"/>
      <c r="E24" s="22"/>
      <c r="F24" s="90"/>
      <c r="G24" s="91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579"/>
      <c r="B25" s="580"/>
      <c r="C25" s="21"/>
      <c r="D25" s="13"/>
      <c r="E25" s="9">
        <f t="shared" ref="E25:E32" si="3">D25</f>
        <v>0</v>
      </c>
      <c r="F25" s="88"/>
      <c r="G25" s="89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>
      <c r="A26" s="579"/>
      <c r="B26" s="580"/>
      <c r="C26" s="21"/>
      <c r="D26" s="13"/>
      <c r="E26" s="9">
        <f t="shared" si="3"/>
        <v>0</v>
      </c>
      <c r="F26" s="88"/>
      <c r="G26" s="89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>
      <c r="A27" s="579"/>
      <c r="B27" s="580"/>
      <c r="C27" s="21"/>
      <c r="D27" s="13"/>
      <c r="E27" s="9">
        <f t="shared" si="3"/>
        <v>0</v>
      </c>
      <c r="F27" s="88"/>
      <c r="G27" s="89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>
      <c r="A28" s="580"/>
      <c r="B28" s="581"/>
      <c r="C28" s="21"/>
      <c r="D28" s="13"/>
      <c r="E28" s="9">
        <f t="shared" si="3"/>
        <v>0</v>
      </c>
      <c r="F28" s="88"/>
      <c r="G28" s="89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>
      <c r="A29" s="580"/>
      <c r="B29" s="581"/>
      <c r="C29" s="21"/>
      <c r="D29" s="13"/>
      <c r="E29" s="9">
        <f t="shared" si="3"/>
        <v>0</v>
      </c>
      <c r="F29" s="88"/>
      <c r="G29" s="89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>
      <c r="A30" s="579"/>
      <c r="B30" s="580"/>
      <c r="C30" s="21"/>
      <c r="D30" s="13"/>
      <c r="E30" s="9">
        <f t="shared" si="3"/>
        <v>0</v>
      </c>
      <c r="F30" s="88"/>
      <c r="G30" s="89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>
      <c r="A31" s="579"/>
      <c r="B31" s="580"/>
      <c r="C31" s="21"/>
      <c r="D31" s="13"/>
      <c r="E31" s="9">
        <f t="shared" si="3"/>
        <v>0</v>
      </c>
      <c r="F31" s="88"/>
      <c r="G31" s="89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>
      <c r="A32" s="574"/>
      <c r="B32" s="575"/>
      <c r="C32" s="21"/>
      <c r="D32" s="13"/>
      <c r="E32" s="9">
        <f t="shared" si="3"/>
        <v>0</v>
      </c>
      <c r="F32" s="92"/>
      <c r="G32" s="93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524" t="s">
        <v>32</v>
      </c>
      <c r="B33" s="525"/>
      <c r="C33" s="134">
        <f>SUM(C10:C32)</f>
        <v>22</v>
      </c>
      <c r="D33" s="134">
        <f>SUM(D10:D32)</f>
        <v>1</v>
      </c>
      <c r="E33" s="135">
        <f>C33+D33</f>
        <v>23</v>
      </c>
      <c r="F33" s="40" t="s">
        <v>55</v>
      </c>
      <c r="G33" s="41" t="s">
        <v>56</v>
      </c>
    </row>
    <row r="34" spans="1:11" ht="21.75" thickBot="1">
      <c r="A34" s="36" t="s">
        <v>41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>
      <c r="A35" s="36" t="s">
        <v>42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>
      <c r="A37" s="606" t="s">
        <v>83</v>
      </c>
      <c r="B37" s="606"/>
    </row>
    <row r="38" spans="1:11" ht="48.75" customHeight="1" thickBot="1">
      <c r="A38" s="44" t="s">
        <v>57</v>
      </c>
      <c r="B38" s="45" t="s">
        <v>58</v>
      </c>
      <c r="C38" s="46" t="s">
        <v>60</v>
      </c>
      <c r="D38" s="530" t="s">
        <v>61</v>
      </c>
      <c r="E38" s="531"/>
      <c r="F38" s="531"/>
      <c r="G38" s="532"/>
      <c r="H38" s="491" t="s">
        <v>70</v>
      </c>
      <c r="I38" s="492"/>
      <c r="J38" s="492"/>
      <c r="K38" s="492"/>
    </row>
    <row r="39" spans="1:11" s="48" customFormat="1" ht="64.5" thickBot="1">
      <c r="A39" s="181" t="s">
        <v>132</v>
      </c>
      <c r="B39" s="451" t="s">
        <v>415</v>
      </c>
      <c r="C39" s="186">
        <v>2</v>
      </c>
      <c r="D39" s="546" t="s">
        <v>135</v>
      </c>
      <c r="E39" s="546"/>
      <c r="F39" s="546"/>
      <c r="G39" s="546"/>
      <c r="H39" s="545" t="s">
        <v>195</v>
      </c>
      <c r="I39" s="545"/>
      <c r="J39" s="545"/>
      <c r="K39" s="545"/>
    </row>
    <row r="40" spans="1:11" s="48" customFormat="1" ht="32.25" thickBot="1">
      <c r="A40" s="188" t="s">
        <v>130</v>
      </c>
      <c r="B40" s="364" t="s">
        <v>168</v>
      </c>
      <c r="C40" s="186">
        <v>2</v>
      </c>
      <c r="D40" s="546" t="s">
        <v>184</v>
      </c>
      <c r="E40" s="546"/>
      <c r="F40" s="546"/>
      <c r="G40" s="546"/>
      <c r="H40" s="545" t="s">
        <v>193</v>
      </c>
      <c r="I40" s="545"/>
      <c r="J40" s="545"/>
      <c r="K40" s="545"/>
    </row>
    <row r="41" spans="1:11" s="48" customFormat="1" ht="32.25" thickBot="1">
      <c r="A41" s="188" t="s">
        <v>130</v>
      </c>
      <c r="B41" s="364" t="s">
        <v>134</v>
      </c>
      <c r="C41" s="186">
        <v>1</v>
      </c>
      <c r="D41" s="546" t="s">
        <v>135</v>
      </c>
      <c r="E41" s="546"/>
      <c r="F41" s="546"/>
      <c r="G41" s="546"/>
      <c r="H41" s="545" t="s">
        <v>194</v>
      </c>
      <c r="I41" s="545"/>
      <c r="J41" s="545"/>
      <c r="K41" s="545"/>
    </row>
    <row r="42" spans="1:11" s="48" customFormat="1" ht="32.25" thickBot="1">
      <c r="A42" s="188" t="s">
        <v>169</v>
      </c>
      <c r="B42" s="364" t="s">
        <v>136</v>
      </c>
      <c r="C42" s="186">
        <v>1</v>
      </c>
      <c r="D42" s="547" t="s">
        <v>135</v>
      </c>
      <c r="E42" s="548"/>
      <c r="F42" s="548"/>
      <c r="G42" s="549"/>
      <c r="H42" s="603">
        <v>50</v>
      </c>
      <c r="I42" s="543"/>
      <c r="J42" s="543"/>
      <c r="K42" s="544"/>
    </row>
    <row r="43" spans="1:11" s="48" customFormat="1" ht="32.25" thickBot="1">
      <c r="A43" s="257" t="s">
        <v>186</v>
      </c>
      <c r="B43" s="366" t="s">
        <v>171</v>
      </c>
      <c r="C43" s="258">
        <v>1</v>
      </c>
      <c r="D43" s="604" t="s">
        <v>135</v>
      </c>
      <c r="E43" s="604"/>
      <c r="F43" s="604"/>
      <c r="G43" s="604"/>
      <c r="H43" s="602" t="s">
        <v>195</v>
      </c>
      <c r="I43" s="602"/>
      <c r="J43" s="602"/>
      <c r="K43" s="602"/>
    </row>
    <row r="44" spans="1:11" ht="32.25" customHeight="1" thickBot="1">
      <c r="A44" s="256" t="s">
        <v>133</v>
      </c>
      <c r="B44" s="367" t="s">
        <v>432</v>
      </c>
      <c r="C44" s="259">
        <v>1</v>
      </c>
      <c r="D44" s="601" t="s">
        <v>135</v>
      </c>
      <c r="E44" s="601"/>
      <c r="F44" s="601"/>
      <c r="G44" s="601"/>
      <c r="H44" s="601">
        <v>50</v>
      </c>
      <c r="I44" s="601"/>
      <c r="J44" s="601"/>
      <c r="K44" s="601"/>
    </row>
    <row r="45" spans="1:11" ht="19.5" thickBot="1">
      <c r="B45" s="254" t="s">
        <v>32</v>
      </c>
      <c r="C45" s="255">
        <f>SUM(C38:C44)</f>
        <v>8</v>
      </c>
    </row>
  </sheetData>
  <sheetProtection formatRows="0"/>
  <mergeCells count="48">
    <mergeCell ref="A37:B37"/>
    <mergeCell ref="A32:B32"/>
    <mergeCell ref="A10:A11"/>
    <mergeCell ref="A33:B33"/>
    <mergeCell ref="D38:G38"/>
    <mergeCell ref="A13:A14"/>
    <mergeCell ref="A17:A18"/>
    <mergeCell ref="A24:B24"/>
    <mergeCell ref="A25:B25"/>
    <mergeCell ref="A26:B26"/>
    <mergeCell ref="A27:B27"/>
    <mergeCell ref="A28:B28"/>
    <mergeCell ref="A29:B29"/>
    <mergeCell ref="A30:B30"/>
    <mergeCell ref="A31:B3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G2:N2"/>
    <mergeCell ref="C6:G6"/>
    <mergeCell ref="H6:N6"/>
    <mergeCell ref="H38:K38"/>
    <mergeCell ref="H39:K39"/>
    <mergeCell ref="D39:G39"/>
    <mergeCell ref="D44:G44"/>
    <mergeCell ref="H44:K44"/>
    <mergeCell ref="H43:K43"/>
    <mergeCell ref="H40:K40"/>
    <mergeCell ref="H41:K41"/>
    <mergeCell ref="H42:K42"/>
    <mergeCell ref="D41:G41"/>
    <mergeCell ref="D42:G42"/>
    <mergeCell ref="D43:G43"/>
    <mergeCell ref="D40:G40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54"/>
  <sheetViews>
    <sheetView topLeftCell="A19" zoomScale="75" zoomScaleNormal="75" workbookViewId="0">
      <selection activeCell="Y24" sqref="Y24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04" t="s">
        <v>197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6"/>
      <c r="C3" s="6"/>
      <c r="D3" s="6"/>
      <c r="E3" s="6"/>
      <c r="F3" s="6"/>
      <c r="G3" s="20" t="s">
        <v>49</v>
      </c>
      <c r="H3" s="19">
        <v>6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50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110</v>
      </c>
      <c r="H5" s="19" t="s">
        <v>111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482" t="s">
        <v>5</v>
      </c>
      <c r="L8" s="483"/>
      <c r="M8" s="596" t="s">
        <v>77</v>
      </c>
      <c r="N8" s="486" t="s">
        <v>89</v>
      </c>
      <c r="O8" s="596" t="s">
        <v>6</v>
      </c>
      <c r="P8" s="600" t="s">
        <v>7</v>
      </c>
      <c r="Q8" s="571"/>
      <c r="R8" s="1"/>
    </row>
    <row r="9" spans="1:18" ht="48.75" customHeight="1" thickBot="1">
      <c r="A9" s="584"/>
      <c r="B9" s="587"/>
      <c r="C9" s="473"/>
      <c r="D9" s="473"/>
      <c r="E9" s="589"/>
      <c r="F9" s="95" t="s">
        <v>8</v>
      </c>
      <c r="G9" s="77" t="s">
        <v>9</v>
      </c>
      <c r="H9" s="591"/>
      <c r="I9" s="593"/>
      <c r="J9" s="595"/>
      <c r="K9" s="97" t="s">
        <v>78</v>
      </c>
      <c r="L9" s="98" t="s">
        <v>51</v>
      </c>
      <c r="M9" s="597"/>
      <c r="N9" s="486"/>
      <c r="O9" s="597"/>
      <c r="P9" s="83" t="s">
        <v>90</v>
      </c>
      <c r="Q9" s="83" t="s">
        <v>79</v>
      </c>
      <c r="R9" s="1"/>
    </row>
    <row r="10" spans="1:18" ht="93.75" customHeight="1" thickBot="1">
      <c r="A10" s="527" t="s">
        <v>102</v>
      </c>
      <c r="B10" s="7" t="s">
        <v>10</v>
      </c>
      <c r="C10" s="368">
        <v>4.5</v>
      </c>
      <c r="D10" s="368">
        <v>1</v>
      </c>
      <c r="E10" s="406">
        <f t="shared" ref="E10:E28" si="0">C10+D10</f>
        <v>5.5</v>
      </c>
      <c r="F10" s="385" t="s">
        <v>151</v>
      </c>
      <c r="G10" s="407" t="s">
        <v>152</v>
      </c>
      <c r="H10" s="347" t="s">
        <v>218</v>
      </c>
      <c r="I10" s="347" t="s">
        <v>44</v>
      </c>
      <c r="J10" s="408" t="s">
        <v>36</v>
      </c>
      <c r="K10" s="348" t="s">
        <v>37</v>
      </c>
      <c r="L10" s="409" t="s">
        <v>37</v>
      </c>
      <c r="M10" s="347" t="s">
        <v>115</v>
      </c>
      <c r="N10" s="410"/>
      <c r="O10" s="411" t="s">
        <v>219</v>
      </c>
      <c r="P10" s="388" t="s">
        <v>38</v>
      </c>
      <c r="Q10" s="388" t="s">
        <v>38</v>
      </c>
      <c r="R10" s="3"/>
    </row>
    <row r="11" spans="1:18" ht="79.5" thickBot="1">
      <c r="A11" s="528"/>
      <c r="B11" s="5" t="s">
        <v>11</v>
      </c>
      <c r="C11" s="368">
        <v>2.5</v>
      </c>
      <c r="D11" s="368"/>
      <c r="E11" s="406">
        <f t="shared" si="0"/>
        <v>2.5</v>
      </c>
      <c r="F11" s="387" t="s">
        <v>127</v>
      </c>
      <c r="G11" s="388" t="s">
        <v>165</v>
      </c>
      <c r="H11" s="457" t="s">
        <v>477</v>
      </c>
      <c r="I11" s="389" t="s">
        <v>44</v>
      </c>
      <c r="J11" s="409" t="s">
        <v>36</v>
      </c>
      <c r="K11" s="409" t="s">
        <v>37</v>
      </c>
      <c r="L11" s="409" t="s">
        <v>37</v>
      </c>
      <c r="M11" s="412"/>
      <c r="N11" s="389"/>
      <c r="O11" s="389" t="s">
        <v>220</v>
      </c>
      <c r="P11" s="388" t="s">
        <v>38</v>
      </c>
      <c r="Q11" s="388" t="s">
        <v>38</v>
      </c>
      <c r="R11" s="3"/>
    </row>
    <row r="12" spans="1:18" ht="66.75" customHeight="1" thickBot="1">
      <c r="A12" s="609" t="s">
        <v>117</v>
      </c>
      <c r="B12" s="154" t="s">
        <v>427</v>
      </c>
      <c r="C12" s="368">
        <v>0.5</v>
      </c>
      <c r="D12" s="368"/>
      <c r="E12" s="406">
        <f t="shared" si="0"/>
        <v>0.5</v>
      </c>
      <c r="F12" s="413" t="s">
        <v>462</v>
      </c>
      <c r="G12" s="414" t="s">
        <v>463</v>
      </c>
      <c r="H12" s="401" t="s">
        <v>467</v>
      </c>
      <c r="I12" s="340" t="s">
        <v>44</v>
      </c>
      <c r="J12" s="321" t="s">
        <v>151</v>
      </c>
      <c r="K12" s="321" t="s">
        <v>37</v>
      </c>
      <c r="L12" s="321" t="s">
        <v>37</v>
      </c>
      <c r="M12" s="402"/>
      <c r="N12" s="339"/>
      <c r="O12" s="339"/>
      <c r="P12" s="321"/>
      <c r="Q12" s="321"/>
      <c r="R12" s="3"/>
    </row>
    <row r="13" spans="1:18" ht="84.75" customHeight="1" thickBot="1">
      <c r="A13" s="610"/>
      <c r="B13" s="154" t="s">
        <v>428</v>
      </c>
      <c r="C13" s="368">
        <v>0.5</v>
      </c>
      <c r="D13" s="368"/>
      <c r="E13" s="406">
        <f t="shared" si="0"/>
        <v>0.5</v>
      </c>
      <c r="F13" s="413" t="s">
        <v>462</v>
      </c>
      <c r="G13" s="414" t="s">
        <v>465</v>
      </c>
      <c r="H13" s="401" t="s">
        <v>468</v>
      </c>
      <c r="I13" s="340" t="s">
        <v>44</v>
      </c>
      <c r="J13" s="321" t="s">
        <v>151</v>
      </c>
      <c r="K13" s="321" t="s">
        <v>37</v>
      </c>
      <c r="L13" s="321" t="s">
        <v>37</v>
      </c>
      <c r="M13" s="402"/>
      <c r="N13" s="339"/>
      <c r="O13" s="339"/>
      <c r="P13" s="321"/>
      <c r="Q13" s="321"/>
      <c r="R13" s="3"/>
    </row>
    <row r="14" spans="1:18" ht="126.75" thickBot="1">
      <c r="A14" s="143" t="s">
        <v>101</v>
      </c>
      <c r="B14" s="404" t="s">
        <v>396</v>
      </c>
      <c r="C14" s="261">
        <v>3</v>
      </c>
      <c r="D14" s="261"/>
      <c r="E14" s="262">
        <f>C14+D14</f>
        <v>3</v>
      </c>
      <c r="F14" s="182" t="s">
        <v>127</v>
      </c>
      <c r="G14" s="181" t="s">
        <v>165</v>
      </c>
      <c r="H14" s="229" t="s">
        <v>198</v>
      </c>
      <c r="I14" s="220" t="s">
        <v>44</v>
      </c>
      <c r="J14" s="220" t="s">
        <v>36</v>
      </c>
      <c r="K14" s="220" t="s">
        <v>37</v>
      </c>
      <c r="L14" s="220" t="s">
        <v>37</v>
      </c>
      <c r="M14" s="229"/>
      <c r="N14" s="229"/>
      <c r="O14" s="230" t="s">
        <v>204</v>
      </c>
      <c r="P14" s="220" t="s">
        <v>38</v>
      </c>
      <c r="Q14" s="220" t="s">
        <v>38</v>
      </c>
      <c r="R14" s="3"/>
    </row>
    <row r="15" spans="1:18" ht="87.75" customHeight="1" thickBot="1">
      <c r="A15" s="526" t="s">
        <v>13</v>
      </c>
      <c r="B15" s="5" t="s">
        <v>14</v>
      </c>
      <c r="C15" s="165">
        <v>5</v>
      </c>
      <c r="D15" s="250">
        <v>1</v>
      </c>
      <c r="E15" s="166">
        <v>6</v>
      </c>
      <c r="F15" s="192" t="s">
        <v>199</v>
      </c>
      <c r="G15" s="172" t="s">
        <v>200</v>
      </c>
      <c r="H15" s="170" t="s">
        <v>203</v>
      </c>
      <c r="I15" s="170" t="s">
        <v>44</v>
      </c>
      <c r="J15" s="181" t="s">
        <v>201</v>
      </c>
      <c r="K15" s="181" t="s">
        <v>37</v>
      </c>
      <c r="L15" s="181" t="s">
        <v>37</v>
      </c>
      <c r="M15" s="170"/>
      <c r="N15" s="170"/>
      <c r="O15" s="170" t="s">
        <v>202</v>
      </c>
      <c r="P15" s="172" t="s">
        <v>38</v>
      </c>
      <c r="Q15" s="172" t="s">
        <v>38</v>
      </c>
      <c r="R15" s="3"/>
    </row>
    <row r="16" spans="1:18" ht="73.5" customHeight="1" thickBot="1">
      <c r="A16" s="526"/>
      <c r="B16" s="79" t="s">
        <v>15</v>
      </c>
      <c r="C16" s="165"/>
      <c r="D16" s="250">
        <v>1</v>
      </c>
      <c r="E16" s="166">
        <v>1</v>
      </c>
      <c r="F16" s="192" t="s">
        <v>124</v>
      </c>
      <c r="G16" s="172" t="s">
        <v>162</v>
      </c>
      <c r="H16" s="170" t="s">
        <v>205</v>
      </c>
      <c r="I16" s="170" t="s">
        <v>44</v>
      </c>
      <c r="J16" s="181" t="s">
        <v>36</v>
      </c>
      <c r="K16" s="263" t="s">
        <v>37</v>
      </c>
      <c r="L16" s="263" t="s">
        <v>37</v>
      </c>
      <c r="M16" s="264"/>
      <c r="N16" s="264"/>
      <c r="O16" s="170" t="s">
        <v>206</v>
      </c>
      <c r="P16" s="172" t="s">
        <v>38</v>
      </c>
      <c r="Q16" s="172" t="s">
        <v>38</v>
      </c>
      <c r="R16" s="3"/>
    </row>
    <row r="17" spans="1:18" ht="79.5" thickBot="1">
      <c r="A17" s="526" t="s">
        <v>16</v>
      </c>
      <c r="B17" s="5" t="s">
        <v>17</v>
      </c>
      <c r="C17" s="165">
        <v>2</v>
      </c>
      <c r="D17" s="250"/>
      <c r="E17" s="166">
        <v>2</v>
      </c>
      <c r="F17" s="182" t="s">
        <v>122</v>
      </c>
      <c r="G17" s="181" t="s">
        <v>157</v>
      </c>
      <c r="H17" s="170" t="s">
        <v>397</v>
      </c>
      <c r="I17" s="170" t="s">
        <v>44</v>
      </c>
      <c r="J17" s="181" t="s">
        <v>36</v>
      </c>
      <c r="K17" s="181" t="s">
        <v>37</v>
      </c>
      <c r="L17" s="181" t="s">
        <v>37</v>
      </c>
      <c r="M17" s="170"/>
      <c r="N17" s="170"/>
      <c r="O17" s="170" t="s">
        <v>207</v>
      </c>
      <c r="P17" s="172" t="s">
        <v>38</v>
      </c>
      <c r="Q17" s="172" t="s">
        <v>38</v>
      </c>
      <c r="R17" s="3"/>
    </row>
    <row r="18" spans="1:18" ht="19.5" thickBot="1">
      <c r="A18" s="526"/>
      <c r="B18" s="5" t="s">
        <v>18</v>
      </c>
      <c r="C18" s="13"/>
      <c r="D18" s="13"/>
      <c r="E18" s="9">
        <f t="shared" si="0"/>
        <v>0</v>
      </c>
      <c r="F18" s="88"/>
      <c r="G18" s="89"/>
      <c r="H18" s="30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78" customHeight="1" thickBot="1">
      <c r="A19" s="526"/>
      <c r="B19" s="5" t="s">
        <v>19</v>
      </c>
      <c r="C19" s="415">
        <v>1</v>
      </c>
      <c r="D19" s="416"/>
      <c r="E19" s="417">
        <v>1</v>
      </c>
      <c r="F19" s="387" t="s">
        <v>124</v>
      </c>
      <c r="G19" s="388" t="s">
        <v>162</v>
      </c>
      <c r="H19" s="464" t="s">
        <v>455</v>
      </c>
      <c r="I19" s="389" t="s">
        <v>44</v>
      </c>
      <c r="J19" s="409" t="s">
        <v>36</v>
      </c>
      <c r="K19" s="409" t="s">
        <v>37</v>
      </c>
      <c r="L19" s="409" t="s">
        <v>37</v>
      </c>
      <c r="M19" s="389"/>
      <c r="N19" s="389"/>
      <c r="O19" s="464" t="s">
        <v>469</v>
      </c>
      <c r="P19" s="265" t="s">
        <v>38</v>
      </c>
      <c r="Q19" s="418" t="s">
        <v>38</v>
      </c>
      <c r="R19" s="3"/>
    </row>
    <row r="20" spans="1:18" ht="107.25" customHeight="1" thickBot="1">
      <c r="A20" s="526" t="s">
        <v>80</v>
      </c>
      <c r="B20" s="611"/>
      <c r="C20" s="368"/>
      <c r="D20" s="415">
        <v>1</v>
      </c>
      <c r="E20" s="417">
        <f>D20</f>
        <v>1</v>
      </c>
      <c r="F20" s="419" t="s">
        <v>124</v>
      </c>
      <c r="G20" s="265" t="s">
        <v>162</v>
      </c>
      <c r="H20" s="457" t="s">
        <v>478</v>
      </c>
      <c r="I20" s="389" t="s">
        <v>44</v>
      </c>
      <c r="J20" s="409" t="s">
        <v>151</v>
      </c>
      <c r="K20" s="409" t="s">
        <v>37</v>
      </c>
      <c r="L20" s="409" t="s">
        <v>37</v>
      </c>
      <c r="M20" s="389"/>
      <c r="N20" s="389"/>
      <c r="O20" s="420" t="s">
        <v>208</v>
      </c>
      <c r="P20" s="418" t="s">
        <v>38</v>
      </c>
      <c r="Q20" s="418" t="s">
        <v>38</v>
      </c>
      <c r="R20" s="3"/>
    </row>
    <row r="21" spans="1:18" ht="28.5" customHeight="1" thickBot="1">
      <c r="A21" s="526" t="s">
        <v>21</v>
      </c>
      <c r="B21" s="5" t="s">
        <v>22</v>
      </c>
      <c r="C21" s="13"/>
      <c r="D21" s="13"/>
      <c r="E21" s="9">
        <f t="shared" si="0"/>
        <v>0</v>
      </c>
      <c r="F21" s="88"/>
      <c r="G21" s="89"/>
      <c r="H21" s="465"/>
      <c r="I21" s="31"/>
      <c r="J21" s="15"/>
      <c r="K21" s="15"/>
      <c r="L21" s="15"/>
      <c r="M21" s="30"/>
      <c r="N21" s="30"/>
      <c r="O21" s="465"/>
      <c r="P21" s="15"/>
      <c r="Q21" s="15"/>
      <c r="R21" s="3"/>
    </row>
    <row r="22" spans="1:18" ht="24" customHeight="1" thickBot="1">
      <c r="A22" s="526"/>
      <c r="B22" s="5" t="s">
        <v>23</v>
      </c>
      <c r="C22" s="13"/>
      <c r="D22" s="13"/>
      <c r="E22" s="9">
        <f t="shared" si="0"/>
        <v>0</v>
      </c>
      <c r="F22" s="88"/>
      <c r="G22" s="89"/>
      <c r="H22" s="465"/>
      <c r="I22" s="31"/>
      <c r="J22" s="15"/>
      <c r="K22" s="15"/>
      <c r="L22" s="15"/>
      <c r="M22" s="30"/>
      <c r="N22" s="30"/>
      <c r="O22" s="465"/>
      <c r="P22" s="15"/>
      <c r="Q22" s="15"/>
      <c r="R22" s="3"/>
    </row>
    <row r="23" spans="1:18" ht="48" thickBot="1">
      <c r="A23" s="526"/>
      <c r="B23" s="5" t="s">
        <v>24</v>
      </c>
      <c r="C23" s="165">
        <v>1</v>
      </c>
      <c r="D23" s="250"/>
      <c r="E23" s="166">
        <v>1</v>
      </c>
      <c r="F23" s="192" t="s">
        <v>124</v>
      </c>
      <c r="G23" s="172" t="s">
        <v>162</v>
      </c>
      <c r="H23" s="457" t="s">
        <v>442</v>
      </c>
      <c r="I23" s="170" t="s">
        <v>44</v>
      </c>
      <c r="J23" s="181" t="s">
        <v>36</v>
      </c>
      <c r="K23" s="181" t="s">
        <v>37</v>
      </c>
      <c r="L23" s="181" t="s">
        <v>37</v>
      </c>
      <c r="M23" s="251"/>
      <c r="N23" s="251"/>
      <c r="O23" s="457" t="s">
        <v>443</v>
      </c>
      <c r="P23" s="265" t="s">
        <v>38</v>
      </c>
      <c r="Q23" s="228" t="s">
        <v>38</v>
      </c>
      <c r="R23" s="3"/>
    </row>
    <row r="24" spans="1:18" ht="63.75" thickBot="1">
      <c r="A24" s="526" t="s">
        <v>25</v>
      </c>
      <c r="B24" s="5" t="s">
        <v>26</v>
      </c>
      <c r="C24" s="165">
        <v>1</v>
      </c>
      <c r="D24" s="250"/>
      <c r="E24" s="166">
        <v>1</v>
      </c>
      <c r="F24" s="192" t="s">
        <v>124</v>
      </c>
      <c r="G24" s="172" t="s">
        <v>162</v>
      </c>
      <c r="H24" s="457" t="s">
        <v>479</v>
      </c>
      <c r="I24" s="170" t="s">
        <v>44</v>
      </c>
      <c r="J24" s="307" t="s">
        <v>213</v>
      </c>
      <c r="K24" s="181" t="s">
        <v>37</v>
      </c>
      <c r="L24" s="181" t="s">
        <v>37</v>
      </c>
      <c r="M24" s="170"/>
      <c r="N24" s="170"/>
      <c r="O24" s="457" t="s">
        <v>211</v>
      </c>
      <c r="P24" s="228" t="s">
        <v>38</v>
      </c>
      <c r="Q24" s="228" t="s">
        <v>38</v>
      </c>
      <c r="R24" s="3"/>
    </row>
    <row r="25" spans="1:18" ht="111" thickBot="1">
      <c r="A25" s="526"/>
      <c r="B25" s="81" t="s">
        <v>30</v>
      </c>
      <c r="C25" s="165">
        <v>1</v>
      </c>
      <c r="D25" s="250"/>
      <c r="E25" s="166">
        <f>C25+D25</f>
        <v>1</v>
      </c>
      <c r="F25" s="192" t="s">
        <v>124</v>
      </c>
      <c r="G25" s="172" t="s">
        <v>162</v>
      </c>
      <c r="H25" s="457" t="s">
        <v>212</v>
      </c>
      <c r="I25" s="170" t="s">
        <v>44</v>
      </c>
      <c r="J25" s="181" t="s">
        <v>213</v>
      </c>
      <c r="K25" s="181" t="s">
        <v>37</v>
      </c>
      <c r="L25" s="181" t="s">
        <v>37</v>
      </c>
      <c r="M25" s="170"/>
      <c r="N25" s="170"/>
      <c r="O25" s="457" t="s">
        <v>214</v>
      </c>
      <c r="P25" s="228" t="s">
        <v>38</v>
      </c>
      <c r="Q25" s="228" t="s">
        <v>38</v>
      </c>
      <c r="R25" s="3"/>
    </row>
    <row r="26" spans="1:18" ht="19.5" thickBot="1">
      <c r="A26" s="526"/>
      <c r="B26" s="80"/>
      <c r="C26" s="13"/>
      <c r="D26" s="13"/>
      <c r="E26" s="9">
        <f t="shared" si="0"/>
        <v>0</v>
      </c>
      <c r="F26" s="88"/>
      <c r="G26" s="89"/>
      <c r="H26" s="465"/>
      <c r="I26" s="31"/>
      <c r="J26" s="15"/>
      <c r="K26" s="15"/>
      <c r="L26" s="15"/>
      <c r="M26" s="30"/>
      <c r="N26" s="30"/>
      <c r="O26" s="465"/>
      <c r="P26" s="15"/>
      <c r="Q26" s="15"/>
      <c r="R26" s="3"/>
    </row>
    <row r="27" spans="1:18" ht="76.5" customHeight="1" thickBot="1">
      <c r="A27" s="4" t="s">
        <v>27</v>
      </c>
      <c r="B27" s="5" t="s">
        <v>27</v>
      </c>
      <c r="C27" s="165">
        <v>2</v>
      </c>
      <c r="D27" s="250"/>
      <c r="E27" s="166">
        <v>2</v>
      </c>
      <c r="F27" s="192" t="s">
        <v>122</v>
      </c>
      <c r="G27" s="172" t="s">
        <v>157</v>
      </c>
      <c r="H27" s="420" t="s">
        <v>480</v>
      </c>
      <c r="I27" s="170" t="s">
        <v>44</v>
      </c>
      <c r="J27" s="181" t="s">
        <v>36</v>
      </c>
      <c r="K27" s="181" t="s">
        <v>37</v>
      </c>
      <c r="L27" s="181" t="s">
        <v>37</v>
      </c>
      <c r="M27" s="170"/>
      <c r="N27" s="170"/>
      <c r="O27" s="457" t="s">
        <v>444</v>
      </c>
      <c r="P27" s="265" t="s">
        <v>38</v>
      </c>
      <c r="Q27" s="228" t="s">
        <v>38</v>
      </c>
      <c r="R27" s="3"/>
    </row>
    <row r="28" spans="1:18" ht="37.5" customHeight="1" thickBot="1">
      <c r="A28" s="526" t="s">
        <v>31</v>
      </c>
      <c r="B28" s="5" t="s">
        <v>28</v>
      </c>
      <c r="C28" s="13"/>
      <c r="D28" s="13"/>
      <c r="E28" s="9">
        <f t="shared" si="0"/>
        <v>0</v>
      </c>
      <c r="F28" s="88"/>
      <c r="G28" s="8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79.5" customHeight="1" thickBot="1">
      <c r="A29" s="526"/>
      <c r="B29" s="5" t="s">
        <v>29</v>
      </c>
      <c r="C29" s="165">
        <v>3</v>
      </c>
      <c r="D29" s="250"/>
      <c r="E29" s="166">
        <v>3</v>
      </c>
      <c r="F29" s="192" t="s">
        <v>127</v>
      </c>
      <c r="G29" s="172" t="s">
        <v>165</v>
      </c>
      <c r="H29" s="457" t="s">
        <v>481</v>
      </c>
      <c r="I29" s="170" t="s">
        <v>44</v>
      </c>
      <c r="J29" s="181" t="s">
        <v>36</v>
      </c>
      <c r="K29" s="181" t="s">
        <v>37</v>
      </c>
      <c r="L29" s="181" t="s">
        <v>37</v>
      </c>
      <c r="M29" s="170"/>
      <c r="N29" s="170"/>
      <c r="O29" s="170" t="s">
        <v>215</v>
      </c>
      <c r="P29" s="228" t="s">
        <v>38</v>
      </c>
      <c r="Q29" s="228" t="s">
        <v>38</v>
      </c>
      <c r="R29" s="3"/>
    </row>
    <row r="30" spans="1:18" ht="19.5" thickBot="1">
      <c r="A30" s="38"/>
      <c r="B30" s="16"/>
      <c r="C30" s="13"/>
      <c r="D30" s="13"/>
      <c r="E30" s="9">
        <f t="shared" ref="E30" si="1">C30+D30</f>
        <v>0</v>
      </c>
      <c r="F30" s="88"/>
      <c r="G30" s="89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ht="19.5" thickBot="1">
      <c r="A31" s="38"/>
      <c r="B31" s="16"/>
      <c r="C31" s="21"/>
      <c r="D31" s="21"/>
      <c r="E31" s="22"/>
      <c r="F31" s="88"/>
      <c r="G31" s="89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8"/>
      <c r="B32" s="16"/>
      <c r="C32" s="21"/>
      <c r="D32" s="13"/>
      <c r="E32" s="9"/>
      <c r="F32" s="88"/>
      <c r="G32" s="89"/>
      <c r="H32" s="268"/>
      <c r="I32" s="269"/>
      <c r="J32" s="270"/>
      <c r="K32" s="270"/>
      <c r="L32" s="270"/>
      <c r="M32" s="268"/>
      <c r="N32" s="268"/>
      <c r="O32" s="271"/>
      <c r="P32" s="270"/>
      <c r="Q32" s="270"/>
      <c r="R32" s="3"/>
    </row>
    <row r="33" spans="1:18" s="25" customFormat="1" ht="36" customHeight="1" thickBot="1">
      <c r="A33" s="577" t="s">
        <v>88</v>
      </c>
      <c r="B33" s="578"/>
      <c r="C33" s="21"/>
      <c r="D33" s="21"/>
      <c r="E33" s="22"/>
      <c r="F33" s="88"/>
      <c r="G33" s="8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24"/>
    </row>
    <row r="34" spans="1:18" ht="51.75" thickBot="1">
      <c r="A34" s="579" t="s">
        <v>217</v>
      </c>
      <c r="B34" s="580"/>
      <c r="C34" s="21"/>
      <c r="D34" s="13">
        <v>1</v>
      </c>
      <c r="E34" s="9">
        <f t="shared" ref="E34" si="2">D34</f>
        <v>1</v>
      </c>
      <c r="F34" s="88" t="s">
        <v>124</v>
      </c>
      <c r="G34" s="89" t="s">
        <v>162</v>
      </c>
      <c r="H34" s="455" t="s">
        <v>398</v>
      </c>
      <c r="I34" s="269" t="s">
        <v>44</v>
      </c>
      <c r="J34" s="421" t="s">
        <v>36</v>
      </c>
      <c r="K34" s="270" t="s">
        <v>37</v>
      </c>
      <c r="L34" s="270" t="s">
        <v>37</v>
      </c>
      <c r="M34" s="268"/>
      <c r="N34" s="268"/>
      <c r="O34" s="271" t="s">
        <v>216</v>
      </c>
      <c r="P34" s="270" t="s">
        <v>38</v>
      </c>
      <c r="Q34" s="270" t="s">
        <v>38</v>
      </c>
      <c r="R34" s="3"/>
    </row>
    <row r="35" spans="1:18" ht="19.5" thickBot="1">
      <c r="A35" s="579"/>
      <c r="B35" s="580"/>
      <c r="C35" s="21"/>
      <c r="D35" s="13"/>
      <c r="E35" s="9">
        <f t="shared" ref="E35:E41" si="3">D35</f>
        <v>0</v>
      </c>
      <c r="F35" s="88"/>
      <c r="G35" s="8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579"/>
      <c r="B36" s="580"/>
      <c r="C36" s="21"/>
      <c r="D36" s="13"/>
      <c r="E36" s="9">
        <f t="shared" si="3"/>
        <v>0</v>
      </c>
      <c r="F36" s="88"/>
      <c r="G36" s="8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580"/>
      <c r="B37" s="581"/>
      <c r="C37" s="21"/>
      <c r="D37" s="13"/>
      <c r="E37" s="9">
        <f t="shared" si="3"/>
        <v>0</v>
      </c>
      <c r="F37" s="88"/>
      <c r="G37" s="8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580"/>
      <c r="B38" s="581"/>
      <c r="C38" s="21"/>
      <c r="D38" s="13"/>
      <c r="E38" s="9">
        <f t="shared" si="3"/>
        <v>0</v>
      </c>
      <c r="F38" s="88"/>
      <c r="G38" s="8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579"/>
      <c r="B39" s="580"/>
      <c r="C39" s="21"/>
      <c r="D39" s="13"/>
      <c r="E39" s="9">
        <f t="shared" si="3"/>
        <v>0</v>
      </c>
      <c r="F39" s="88"/>
      <c r="G39" s="89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19.5" thickBot="1">
      <c r="A40" s="579"/>
      <c r="B40" s="580"/>
      <c r="C40" s="21"/>
      <c r="D40" s="13"/>
      <c r="E40" s="9">
        <f t="shared" si="3"/>
        <v>0</v>
      </c>
      <c r="F40" s="88"/>
      <c r="G40" s="89"/>
      <c r="H40" s="30"/>
      <c r="I40" s="31"/>
      <c r="J40" s="15"/>
      <c r="K40" s="23"/>
      <c r="L40" s="23"/>
      <c r="M40" s="32"/>
      <c r="N40" s="32"/>
      <c r="O40" s="30"/>
      <c r="P40" s="23"/>
      <c r="Q40" s="23"/>
      <c r="R40" s="3"/>
    </row>
    <row r="41" spans="1:18" ht="19.5" thickBot="1">
      <c r="A41" s="574"/>
      <c r="B41" s="575"/>
      <c r="C41" s="21"/>
      <c r="D41" s="13"/>
      <c r="E41" s="9">
        <f t="shared" si="3"/>
        <v>0</v>
      </c>
      <c r="F41" s="88"/>
      <c r="G41" s="89"/>
      <c r="H41" s="30"/>
      <c r="I41" s="31"/>
      <c r="J41" s="15"/>
      <c r="K41" s="23"/>
      <c r="L41" s="23"/>
      <c r="M41" s="32"/>
      <c r="N41" s="32"/>
      <c r="O41" s="30"/>
      <c r="P41" s="23"/>
      <c r="Q41" s="23"/>
      <c r="R41" s="3"/>
    </row>
    <row r="42" spans="1:18" ht="34.5" thickBot="1">
      <c r="A42" s="524" t="s">
        <v>32</v>
      </c>
      <c r="B42" s="525"/>
      <c r="C42" s="134">
        <f>SUM(C10:C41)</f>
        <v>27</v>
      </c>
      <c r="D42" s="134">
        <f>SUM(D10:D41)</f>
        <v>5</v>
      </c>
      <c r="E42" s="134">
        <f>C42+D42</f>
        <v>32</v>
      </c>
      <c r="F42" s="40" t="s">
        <v>55</v>
      </c>
      <c r="G42" s="41" t="s">
        <v>56</v>
      </c>
    </row>
    <row r="43" spans="1:18" ht="21.75" thickBot="1">
      <c r="A43" s="36" t="s">
        <v>41</v>
      </c>
      <c r="B43" s="36"/>
      <c r="C43" s="37">
        <v>27</v>
      </c>
      <c r="D43" s="37">
        <v>2</v>
      </c>
      <c r="E43" s="37">
        <v>29</v>
      </c>
      <c r="F43" s="35">
        <v>9</v>
      </c>
      <c r="G43" s="35">
        <v>38</v>
      </c>
    </row>
    <row r="44" spans="1:18" ht="21.75" thickBot="1">
      <c r="A44" s="36" t="s">
        <v>42</v>
      </c>
      <c r="B44" s="36"/>
      <c r="C44" s="37">
        <v>27</v>
      </c>
      <c r="D44" s="37">
        <v>5</v>
      </c>
      <c r="E44" s="37">
        <v>32</v>
      </c>
      <c r="F44" s="35">
        <v>6</v>
      </c>
      <c r="G44" s="35">
        <v>38</v>
      </c>
    </row>
    <row r="46" spans="1:18" ht="90" customHeight="1">
      <c r="A46" s="127"/>
      <c r="B46" s="127"/>
      <c r="C46" s="613" t="s">
        <v>81</v>
      </c>
      <c r="D46" s="613"/>
      <c r="E46" s="613"/>
      <c r="F46" s="613"/>
      <c r="G46" s="613"/>
      <c r="H46" s="613"/>
      <c r="I46" s="613"/>
      <c r="J46" s="613"/>
      <c r="K46" s="613"/>
      <c r="L46" s="613"/>
      <c r="M46" s="613"/>
    </row>
    <row r="47" spans="1:18" ht="15.75" thickBot="1"/>
    <row r="48" spans="1:18" ht="48.75" customHeight="1" thickBot="1">
      <c r="A48" s="44" t="s">
        <v>57</v>
      </c>
      <c r="B48" s="45" t="s">
        <v>58</v>
      </c>
      <c r="C48" s="46" t="s">
        <v>68</v>
      </c>
      <c r="D48" s="530" t="s">
        <v>61</v>
      </c>
      <c r="E48" s="531"/>
      <c r="F48" s="531"/>
      <c r="G48" s="532"/>
      <c r="H48" s="491" t="s">
        <v>70</v>
      </c>
      <c r="I48" s="492"/>
      <c r="J48" s="492"/>
      <c r="K48" s="492"/>
      <c r="M48" s="607"/>
      <c r="N48" s="608"/>
      <c r="O48" s="608"/>
      <c r="P48" s="608"/>
      <c r="Q48" s="608"/>
    </row>
    <row r="49" spans="1:11" s="48" customFormat="1" ht="71.25" customHeight="1" thickBot="1">
      <c r="A49" s="272" t="s">
        <v>169</v>
      </c>
      <c r="B49" s="451" t="s">
        <v>416</v>
      </c>
      <c r="C49" s="273">
        <v>1</v>
      </c>
      <c r="D49" s="612" t="s">
        <v>135</v>
      </c>
      <c r="E49" s="612"/>
      <c r="F49" s="612"/>
      <c r="G49" s="612"/>
      <c r="H49" s="614" t="s">
        <v>195</v>
      </c>
      <c r="I49" s="615"/>
      <c r="J49" s="615"/>
      <c r="K49" s="615"/>
    </row>
    <row r="50" spans="1:11" s="48" customFormat="1" ht="30.75" thickBot="1">
      <c r="A50" s="274" t="s">
        <v>130</v>
      </c>
      <c r="B50" s="260" t="s">
        <v>433</v>
      </c>
      <c r="C50" s="186">
        <v>1</v>
      </c>
      <c r="D50" s="546" t="s">
        <v>135</v>
      </c>
      <c r="E50" s="546"/>
      <c r="F50" s="546"/>
      <c r="G50" s="546"/>
      <c r="H50" s="545" t="s">
        <v>195</v>
      </c>
      <c r="I50" s="545"/>
      <c r="J50" s="545"/>
      <c r="K50" s="545"/>
    </row>
    <row r="51" spans="1:11" s="48" customFormat="1" ht="16.5" thickBot="1">
      <c r="A51" s="233" t="s">
        <v>186</v>
      </c>
      <c r="B51" s="260" t="s">
        <v>171</v>
      </c>
      <c r="C51" s="186">
        <v>1</v>
      </c>
      <c r="D51" s="546" t="s">
        <v>135</v>
      </c>
      <c r="E51" s="546"/>
      <c r="F51" s="546"/>
      <c r="G51" s="546"/>
      <c r="H51" s="545" t="s">
        <v>195</v>
      </c>
      <c r="I51" s="545"/>
      <c r="J51" s="545"/>
      <c r="K51" s="545"/>
    </row>
    <row r="52" spans="1:11" s="48" customFormat="1" ht="30.75" thickBot="1">
      <c r="A52" s="233" t="s">
        <v>132</v>
      </c>
      <c r="B52" s="260" t="s">
        <v>434</v>
      </c>
      <c r="C52" s="186">
        <v>2</v>
      </c>
      <c r="D52" s="546" t="s">
        <v>135</v>
      </c>
      <c r="E52" s="546"/>
      <c r="F52" s="546"/>
      <c r="G52" s="546"/>
      <c r="H52" s="545" t="s">
        <v>195</v>
      </c>
      <c r="I52" s="545"/>
      <c r="J52" s="545"/>
      <c r="K52" s="545"/>
    </row>
    <row r="53" spans="1:11" s="48" customFormat="1" ht="16.5" thickBot="1">
      <c r="A53" s="260" t="s">
        <v>133</v>
      </c>
      <c r="B53" s="260" t="s">
        <v>221</v>
      </c>
      <c r="C53" s="186">
        <v>1</v>
      </c>
      <c r="D53" s="546" t="s">
        <v>135</v>
      </c>
      <c r="E53" s="546"/>
      <c r="F53" s="546"/>
      <c r="G53" s="546"/>
      <c r="H53" s="545" t="s">
        <v>195</v>
      </c>
      <c r="I53" s="545"/>
      <c r="J53" s="545"/>
      <c r="K53" s="545"/>
    </row>
    <row r="54" spans="1:11" ht="19.5" thickBot="1">
      <c r="B54" s="42" t="s">
        <v>32</v>
      </c>
      <c r="C54" s="43">
        <f>SUM(C49:C53)</f>
        <v>6</v>
      </c>
    </row>
  </sheetData>
  <sheetProtection formatRows="0"/>
  <mergeCells count="50">
    <mergeCell ref="H52:K52"/>
    <mergeCell ref="D53:G53"/>
    <mergeCell ref="H48:K48"/>
    <mergeCell ref="H49:K49"/>
    <mergeCell ref="H50:K50"/>
    <mergeCell ref="H51:K51"/>
    <mergeCell ref="H53:K53"/>
    <mergeCell ref="D50:G50"/>
    <mergeCell ref="D51:G51"/>
    <mergeCell ref="D52:G52"/>
    <mergeCell ref="G2:N2"/>
    <mergeCell ref="A42:B42"/>
    <mergeCell ref="D48:G48"/>
    <mergeCell ref="D49:G49"/>
    <mergeCell ref="A40:B40"/>
    <mergeCell ref="A41:B41"/>
    <mergeCell ref="A37:B37"/>
    <mergeCell ref="A38:B38"/>
    <mergeCell ref="A35:B35"/>
    <mergeCell ref="A36:B36"/>
    <mergeCell ref="A39:B39"/>
    <mergeCell ref="A33:B33"/>
    <mergeCell ref="A34:B34"/>
    <mergeCell ref="A24:A26"/>
    <mergeCell ref="A28:A29"/>
    <mergeCell ref="C46:M46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B7:B9"/>
    <mergeCell ref="C7:D7"/>
    <mergeCell ref="E7:E9"/>
    <mergeCell ref="F7:N7"/>
    <mergeCell ref="A20:B20"/>
    <mergeCell ref="A7:A9"/>
    <mergeCell ref="M48:Q48"/>
    <mergeCell ref="A21:A23"/>
    <mergeCell ref="A15:A16"/>
    <mergeCell ref="A17:A19"/>
    <mergeCell ref="A10:A11"/>
    <mergeCell ref="A12:A13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1"/>
  <sheetViews>
    <sheetView topLeftCell="A16" zoomScale="75" zoomScaleNormal="75" workbookViewId="0">
      <selection activeCell="L31" sqref="L3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504" t="s">
        <v>222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6"/>
      <c r="C3" s="6"/>
      <c r="D3" s="6"/>
      <c r="E3" s="6"/>
      <c r="F3" s="6"/>
      <c r="G3" s="20" t="s">
        <v>49</v>
      </c>
      <c r="H3" s="19">
        <v>6</v>
      </c>
      <c r="I3" s="50"/>
      <c r="J3" s="50"/>
      <c r="K3" s="50"/>
      <c r="L3" s="50"/>
      <c r="M3" s="50"/>
    </row>
    <row r="4" spans="1:18">
      <c r="A4" s="6"/>
      <c r="B4" s="6"/>
      <c r="C4" s="6"/>
      <c r="D4" s="6"/>
      <c r="E4" s="6"/>
      <c r="F4" s="6"/>
      <c r="G4" s="20" t="s">
        <v>50</v>
      </c>
      <c r="H4" s="19">
        <v>34</v>
      </c>
      <c r="I4" s="50"/>
      <c r="J4" s="50"/>
      <c r="K4" s="50"/>
      <c r="L4" s="50"/>
      <c r="M4" s="50"/>
    </row>
    <row r="5" spans="1:18">
      <c r="A5" s="6"/>
      <c r="B5" s="6"/>
      <c r="C5" s="6"/>
      <c r="D5" s="6"/>
      <c r="E5" s="6"/>
      <c r="F5" s="6"/>
      <c r="G5" s="20" t="s">
        <v>110</v>
      </c>
      <c r="H5" s="19" t="s">
        <v>111</v>
      </c>
      <c r="I5" s="50"/>
      <c r="J5" s="50"/>
      <c r="K5" s="50"/>
      <c r="L5" s="50"/>
      <c r="M5" s="50"/>
    </row>
    <row r="6" spans="1:18" ht="15.75" thickBot="1"/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565" t="s">
        <v>5</v>
      </c>
      <c r="L8" s="566"/>
      <c r="M8" s="596" t="s">
        <v>77</v>
      </c>
      <c r="N8" s="486" t="s">
        <v>89</v>
      </c>
      <c r="O8" s="596" t="s">
        <v>6</v>
      </c>
      <c r="P8" s="616" t="s">
        <v>7</v>
      </c>
      <c r="Q8" s="617"/>
      <c r="R8" s="1"/>
    </row>
    <row r="9" spans="1:18" ht="48.75" customHeight="1" thickBot="1">
      <c r="A9" s="584"/>
      <c r="B9" s="587"/>
      <c r="C9" s="473"/>
      <c r="D9" s="473"/>
      <c r="E9" s="589"/>
      <c r="F9" s="95" t="s">
        <v>8</v>
      </c>
      <c r="G9" s="96" t="s">
        <v>9</v>
      </c>
      <c r="H9" s="591"/>
      <c r="I9" s="593"/>
      <c r="J9" s="595"/>
      <c r="K9" s="94" t="s">
        <v>78</v>
      </c>
      <c r="L9" s="84" t="s">
        <v>51</v>
      </c>
      <c r="M9" s="597"/>
      <c r="N9" s="486"/>
      <c r="O9" s="597"/>
      <c r="P9" s="83" t="s">
        <v>90</v>
      </c>
      <c r="Q9" s="83" t="s">
        <v>79</v>
      </c>
      <c r="R9" s="1"/>
    </row>
    <row r="10" spans="1:18" ht="96" customHeight="1" thickBot="1">
      <c r="A10" s="527" t="s">
        <v>102</v>
      </c>
      <c r="B10" s="7" t="s">
        <v>10</v>
      </c>
      <c r="C10" s="276">
        <v>6</v>
      </c>
      <c r="D10" s="165"/>
      <c r="E10" s="166">
        <v>6</v>
      </c>
      <c r="F10" s="176" t="s">
        <v>199</v>
      </c>
      <c r="G10" s="177" t="s">
        <v>200</v>
      </c>
      <c r="H10" s="169" t="s">
        <v>223</v>
      </c>
      <c r="I10" s="169" t="s">
        <v>44</v>
      </c>
      <c r="J10" s="177" t="s">
        <v>36</v>
      </c>
      <c r="K10" s="177" t="s">
        <v>37</v>
      </c>
      <c r="L10" s="181" t="s">
        <v>37</v>
      </c>
      <c r="M10" s="277"/>
      <c r="N10" s="277"/>
      <c r="O10" s="278" t="s">
        <v>224</v>
      </c>
      <c r="P10" s="172" t="s">
        <v>38</v>
      </c>
      <c r="Q10" s="172" t="s">
        <v>38</v>
      </c>
      <c r="R10" s="3"/>
    </row>
    <row r="11" spans="1:18" ht="63.75" thickBot="1">
      <c r="A11" s="528"/>
      <c r="B11" s="53" t="s">
        <v>11</v>
      </c>
      <c r="C11" s="165">
        <v>3</v>
      </c>
      <c r="D11" s="165"/>
      <c r="E11" s="166">
        <v>3</v>
      </c>
      <c r="F11" s="182" t="s">
        <v>127</v>
      </c>
      <c r="G11" s="181" t="s">
        <v>165</v>
      </c>
      <c r="H11" s="457" t="s">
        <v>477</v>
      </c>
      <c r="I11" s="170" t="s">
        <v>44</v>
      </c>
      <c r="J11" s="181" t="s">
        <v>36</v>
      </c>
      <c r="K11" s="181" t="s">
        <v>37</v>
      </c>
      <c r="L11" s="181" t="s">
        <v>37</v>
      </c>
      <c r="M11" s="279"/>
      <c r="N11" s="251"/>
      <c r="O11" s="170" t="s">
        <v>225</v>
      </c>
      <c r="P11" s="172" t="s">
        <v>38</v>
      </c>
      <c r="Q11" s="172" t="s">
        <v>38</v>
      </c>
      <c r="R11" s="3"/>
    </row>
    <row r="12" spans="1:18" ht="77.25" thickBot="1">
      <c r="A12" s="143" t="s">
        <v>101</v>
      </c>
      <c r="B12" s="404" t="s">
        <v>396</v>
      </c>
      <c r="C12" s="165">
        <v>3</v>
      </c>
      <c r="D12" s="165"/>
      <c r="E12" s="166">
        <v>3</v>
      </c>
      <c r="F12" s="182" t="s">
        <v>127</v>
      </c>
      <c r="G12" s="181" t="s">
        <v>165</v>
      </c>
      <c r="H12" s="466" t="s">
        <v>482</v>
      </c>
      <c r="I12" s="467" t="s">
        <v>44</v>
      </c>
      <c r="J12" s="221" t="s">
        <v>36</v>
      </c>
      <c r="K12" s="280" t="s">
        <v>37</v>
      </c>
      <c r="L12" s="222" t="s">
        <v>37</v>
      </c>
      <c r="M12" s="246"/>
      <c r="N12" s="246"/>
      <c r="O12" s="246" t="s">
        <v>417</v>
      </c>
      <c r="P12" s="281" t="s">
        <v>38</v>
      </c>
      <c r="Q12" s="281" t="s">
        <v>38</v>
      </c>
      <c r="R12" s="3"/>
    </row>
    <row r="13" spans="1:18" ht="80.25" customHeight="1" thickBot="1">
      <c r="A13" s="526" t="s">
        <v>13</v>
      </c>
      <c r="B13" s="53" t="s">
        <v>14</v>
      </c>
      <c r="C13" s="165">
        <v>5</v>
      </c>
      <c r="D13" s="165">
        <v>1</v>
      </c>
      <c r="E13" s="166">
        <v>6</v>
      </c>
      <c r="F13" s="192" t="s">
        <v>199</v>
      </c>
      <c r="G13" s="172" t="s">
        <v>200</v>
      </c>
      <c r="H13" s="170" t="s">
        <v>226</v>
      </c>
      <c r="I13" s="170" t="s">
        <v>44</v>
      </c>
      <c r="J13" s="181" t="s">
        <v>201</v>
      </c>
      <c r="K13" s="181" t="s">
        <v>37</v>
      </c>
      <c r="L13" s="181" t="s">
        <v>37</v>
      </c>
      <c r="M13" s="251"/>
      <c r="N13" s="251"/>
      <c r="O13" s="170" t="s">
        <v>227</v>
      </c>
      <c r="P13" s="172" t="s">
        <v>38</v>
      </c>
      <c r="Q13" s="172" t="s">
        <v>38</v>
      </c>
      <c r="R13" s="3"/>
    </row>
    <row r="14" spans="1:18" ht="72.75" customHeight="1" thickBot="1">
      <c r="A14" s="526"/>
      <c r="B14" s="79" t="s">
        <v>15</v>
      </c>
      <c r="C14" s="165"/>
      <c r="D14" s="165">
        <v>1</v>
      </c>
      <c r="E14" s="166">
        <v>1</v>
      </c>
      <c r="F14" s="192" t="s">
        <v>124</v>
      </c>
      <c r="G14" s="172" t="s">
        <v>162</v>
      </c>
      <c r="H14" s="170" t="s">
        <v>205</v>
      </c>
      <c r="I14" s="170" t="s">
        <v>44</v>
      </c>
      <c r="J14" s="181" t="s">
        <v>36</v>
      </c>
      <c r="K14" s="263" t="s">
        <v>37</v>
      </c>
      <c r="L14" s="263" t="s">
        <v>37</v>
      </c>
      <c r="M14" s="282"/>
      <c r="N14" s="282"/>
      <c r="O14" s="170" t="s">
        <v>228</v>
      </c>
      <c r="P14" s="172" t="s">
        <v>38</v>
      </c>
      <c r="Q14" s="172" t="s">
        <v>38</v>
      </c>
      <c r="R14" s="3"/>
    </row>
    <row r="15" spans="1:18" ht="174" thickBot="1">
      <c r="A15" s="526" t="s">
        <v>16</v>
      </c>
      <c r="B15" s="53" t="s">
        <v>17</v>
      </c>
      <c r="C15" s="165">
        <v>2</v>
      </c>
      <c r="D15" s="165"/>
      <c r="E15" s="166">
        <v>2</v>
      </c>
      <c r="F15" s="192" t="s">
        <v>122</v>
      </c>
      <c r="G15" s="172" t="s">
        <v>157</v>
      </c>
      <c r="H15" s="266" t="s">
        <v>399</v>
      </c>
      <c r="I15" s="170" t="s">
        <v>229</v>
      </c>
      <c r="J15" s="181" t="s">
        <v>230</v>
      </c>
      <c r="K15" s="181" t="s">
        <v>37</v>
      </c>
      <c r="L15" s="181" t="s">
        <v>37</v>
      </c>
      <c r="M15" s="251"/>
      <c r="N15" s="251"/>
      <c r="O15" s="170" t="s">
        <v>231</v>
      </c>
      <c r="P15" s="172" t="s">
        <v>38</v>
      </c>
      <c r="Q15" s="172" t="s">
        <v>38</v>
      </c>
      <c r="R15" s="3"/>
    </row>
    <row r="16" spans="1:18" ht="63.75" thickBot="1">
      <c r="A16" s="526"/>
      <c r="B16" s="53" t="s">
        <v>18</v>
      </c>
      <c r="C16" s="165">
        <v>1</v>
      </c>
      <c r="D16" s="165"/>
      <c r="E16" s="166">
        <v>1</v>
      </c>
      <c r="F16" s="192" t="s">
        <v>124</v>
      </c>
      <c r="G16" s="172" t="s">
        <v>162</v>
      </c>
      <c r="H16" s="267" t="s">
        <v>400</v>
      </c>
      <c r="I16" s="267" t="s">
        <v>44</v>
      </c>
      <c r="J16" s="307" t="s">
        <v>367</v>
      </c>
      <c r="K16" s="181" t="s">
        <v>37</v>
      </c>
      <c r="L16" s="181" t="s">
        <v>37</v>
      </c>
      <c r="M16" s="251"/>
      <c r="N16" s="251"/>
      <c r="O16" s="170" t="s">
        <v>233</v>
      </c>
      <c r="P16" s="228" t="s">
        <v>38</v>
      </c>
      <c r="Q16" s="228" t="s">
        <v>38</v>
      </c>
      <c r="R16" s="3"/>
    </row>
    <row r="17" spans="1:18" ht="97.5" customHeight="1" thickBot="1">
      <c r="A17" s="526"/>
      <c r="B17" s="53" t="s">
        <v>19</v>
      </c>
      <c r="C17" s="165">
        <v>1</v>
      </c>
      <c r="D17" s="165"/>
      <c r="E17" s="166">
        <v>1</v>
      </c>
      <c r="F17" s="192" t="s">
        <v>124</v>
      </c>
      <c r="G17" s="172" t="s">
        <v>162</v>
      </c>
      <c r="H17" s="461" t="s">
        <v>455</v>
      </c>
      <c r="I17" s="389" t="s">
        <v>44</v>
      </c>
      <c r="J17" s="409" t="s">
        <v>36</v>
      </c>
      <c r="K17" s="409" t="s">
        <v>37</v>
      </c>
      <c r="L17" s="409" t="s">
        <v>37</v>
      </c>
      <c r="M17" s="389"/>
      <c r="N17" s="389"/>
      <c r="O17" s="461" t="s">
        <v>469</v>
      </c>
      <c r="P17" s="265" t="s">
        <v>38</v>
      </c>
      <c r="Q17" s="228" t="s">
        <v>38</v>
      </c>
      <c r="R17" s="3"/>
    </row>
    <row r="18" spans="1:18" ht="37.5" customHeight="1" thickBot="1">
      <c r="A18" s="526" t="s">
        <v>20</v>
      </c>
      <c r="B18" s="611"/>
      <c r="C18" s="13"/>
      <c r="D18" s="13"/>
      <c r="E18" s="9">
        <f t="shared" ref="E18:E26" si="0">C18+D18</f>
        <v>0</v>
      </c>
      <c r="F18" s="29"/>
      <c r="G18" s="15"/>
      <c r="H18" s="339"/>
      <c r="I18" s="340"/>
      <c r="J18" s="321"/>
      <c r="K18" s="321"/>
      <c r="L18" s="321"/>
      <c r="M18" s="339"/>
      <c r="N18" s="339"/>
      <c r="O18" s="339"/>
      <c r="P18" s="228"/>
      <c r="Q18" s="228"/>
      <c r="R18" s="3"/>
    </row>
    <row r="19" spans="1:18" ht="22.5" customHeight="1" thickBot="1">
      <c r="A19" s="526" t="s">
        <v>21</v>
      </c>
      <c r="B19" s="53" t="s">
        <v>22</v>
      </c>
      <c r="C19" s="13"/>
      <c r="D19" s="13"/>
      <c r="E19" s="9">
        <f t="shared" si="0"/>
        <v>0</v>
      </c>
      <c r="F19" s="29"/>
      <c r="G19" s="15"/>
      <c r="H19" s="339"/>
      <c r="I19" s="340"/>
      <c r="J19" s="321"/>
      <c r="K19" s="321"/>
      <c r="L19" s="321"/>
      <c r="M19" s="339"/>
      <c r="N19" s="339"/>
      <c r="O19" s="339"/>
      <c r="P19" s="228"/>
      <c r="Q19" s="228"/>
      <c r="R19" s="3"/>
    </row>
    <row r="20" spans="1:18" ht="24" customHeight="1" thickBot="1">
      <c r="A20" s="526"/>
      <c r="B20" s="53" t="s">
        <v>23</v>
      </c>
      <c r="C20" s="13"/>
      <c r="D20" s="13"/>
      <c r="E20" s="9">
        <f t="shared" si="0"/>
        <v>0</v>
      </c>
      <c r="F20" s="29"/>
      <c r="G20" s="15"/>
      <c r="H20" s="339"/>
      <c r="I20" s="340"/>
      <c r="J20" s="321"/>
      <c r="K20" s="321"/>
      <c r="L20" s="321"/>
      <c r="M20" s="339"/>
      <c r="N20" s="339"/>
      <c r="O20" s="339"/>
      <c r="P20" s="228"/>
      <c r="Q20" s="228"/>
      <c r="R20" s="3"/>
    </row>
    <row r="21" spans="1:18" ht="48" thickBot="1">
      <c r="A21" s="526"/>
      <c r="B21" s="53" t="s">
        <v>24</v>
      </c>
      <c r="C21" s="165">
        <v>1</v>
      </c>
      <c r="D21" s="165"/>
      <c r="E21" s="166">
        <v>1</v>
      </c>
      <c r="F21" s="192" t="s">
        <v>124</v>
      </c>
      <c r="G21" s="172" t="s">
        <v>162</v>
      </c>
      <c r="H21" s="389" t="s">
        <v>442</v>
      </c>
      <c r="I21" s="389" t="s">
        <v>44</v>
      </c>
      <c r="J21" s="409" t="s">
        <v>36</v>
      </c>
      <c r="K21" s="409" t="s">
        <v>37</v>
      </c>
      <c r="L21" s="409" t="s">
        <v>37</v>
      </c>
      <c r="M21" s="430"/>
      <c r="N21" s="430"/>
      <c r="O21" s="389" t="s">
        <v>445</v>
      </c>
      <c r="P21" s="265" t="s">
        <v>38</v>
      </c>
      <c r="Q21" s="228" t="s">
        <v>38</v>
      </c>
      <c r="R21" s="3"/>
    </row>
    <row r="22" spans="1:18" ht="63.75" thickBot="1">
      <c r="A22" s="526" t="s">
        <v>25</v>
      </c>
      <c r="B22" s="53" t="s">
        <v>26</v>
      </c>
      <c r="C22" s="283">
        <v>1</v>
      </c>
      <c r="D22" s="283"/>
      <c r="E22" s="206">
        <v>1</v>
      </c>
      <c r="F22" s="192" t="s">
        <v>124</v>
      </c>
      <c r="G22" s="172" t="s">
        <v>162</v>
      </c>
      <c r="H22" s="170" t="s">
        <v>209</v>
      </c>
      <c r="I22" s="170" t="s">
        <v>44</v>
      </c>
      <c r="J22" s="181" t="s">
        <v>210</v>
      </c>
      <c r="K22" s="181" t="s">
        <v>37</v>
      </c>
      <c r="L22" s="181" t="s">
        <v>37</v>
      </c>
      <c r="M22" s="251"/>
      <c r="N22" s="251"/>
      <c r="O22" s="170" t="s">
        <v>234</v>
      </c>
      <c r="P22" s="228" t="s">
        <v>38</v>
      </c>
      <c r="Q22" s="228" t="s">
        <v>38</v>
      </c>
      <c r="R22" s="3"/>
    </row>
    <row r="23" spans="1:18" ht="63.75" thickBot="1">
      <c r="A23" s="526"/>
      <c r="B23" s="81" t="s">
        <v>30</v>
      </c>
      <c r="C23" s="284">
        <v>1</v>
      </c>
      <c r="D23" s="285"/>
      <c r="E23" s="286">
        <f>C23+D23</f>
        <v>1</v>
      </c>
      <c r="F23" s="287" t="s">
        <v>124</v>
      </c>
      <c r="G23" s="172" t="s">
        <v>162</v>
      </c>
      <c r="H23" s="170" t="s">
        <v>235</v>
      </c>
      <c r="I23" s="170" t="s">
        <v>44</v>
      </c>
      <c r="J23" s="181" t="s">
        <v>213</v>
      </c>
      <c r="K23" s="181" t="s">
        <v>37</v>
      </c>
      <c r="L23" s="181" t="s">
        <v>37</v>
      </c>
      <c r="M23" s="251"/>
      <c r="N23" s="251"/>
      <c r="O23" s="170" t="s">
        <v>236</v>
      </c>
      <c r="P23" s="228" t="s">
        <v>38</v>
      </c>
      <c r="Q23" s="228" t="s">
        <v>38</v>
      </c>
      <c r="R23" s="3"/>
    </row>
    <row r="24" spans="1:18" ht="19.5" thickBot="1">
      <c r="A24" s="526"/>
      <c r="B24" s="80"/>
      <c r="C24" s="13"/>
      <c r="D24" s="13"/>
      <c r="E24" s="9">
        <f t="shared" si="0"/>
        <v>0</v>
      </c>
      <c r="F24" s="88"/>
      <c r="G24" s="89"/>
      <c r="H24" s="30"/>
      <c r="I24" s="31"/>
      <c r="J24" s="15"/>
      <c r="K24" s="15"/>
      <c r="L24" s="15"/>
      <c r="M24" s="30"/>
      <c r="N24" s="30"/>
      <c r="O24" s="30"/>
      <c r="P24" s="228"/>
      <c r="Q24" s="228"/>
      <c r="R24" s="3"/>
    </row>
    <row r="25" spans="1:18" ht="142.5" thickBot="1">
      <c r="A25" s="49" t="s">
        <v>27</v>
      </c>
      <c r="B25" s="53" t="s">
        <v>27</v>
      </c>
      <c r="C25" s="288">
        <v>2</v>
      </c>
      <c r="D25" s="289"/>
      <c r="E25" s="290">
        <f>C25+D25</f>
        <v>2</v>
      </c>
      <c r="F25" s="291" t="s">
        <v>122</v>
      </c>
      <c r="G25" s="172" t="s">
        <v>157</v>
      </c>
      <c r="H25" s="420" t="s">
        <v>449</v>
      </c>
      <c r="I25" s="170" t="s">
        <v>44</v>
      </c>
      <c r="J25" s="181" t="s">
        <v>213</v>
      </c>
      <c r="K25" s="181" t="s">
        <v>37</v>
      </c>
      <c r="L25" s="181" t="s">
        <v>37</v>
      </c>
      <c r="M25" s="251"/>
      <c r="N25" s="251"/>
      <c r="O25" s="267" t="s">
        <v>446</v>
      </c>
      <c r="P25" s="265" t="s">
        <v>37</v>
      </c>
      <c r="Q25" s="228" t="s">
        <v>38</v>
      </c>
      <c r="R25" s="3"/>
    </row>
    <row r="26" spans="1:18" ht="36.75" customHeight="1" thickBot="1">
      <c r="A26" s="526" t="s">
        <v>31</v>
      </c>
      <c r="B26" s="53" t="s">
        <v>28</v>
      </c>
      <c r="C26" s="13"/>
      <c r="D26" s="13"/>
      <c r="E26" s="9">
        <f t="shared" si="0"/>
        <v>0</v>
      </c>
      <c r="F26" s="88"/>
      <c r="G26" s="89"/>
      <c r="H26" s="465"/>
      <c r="I26" s="31"/>
      <c r="J26" s="15"/>
      <c r="K26" s="15"/>
      <c r="L26" s="15"/>
      <c r="M26" s="30"/>
      <c r="N26" s="30"/>
      <c r="O26" s="30"/>
      <c r="P26" s="228"/>
      <c r="Q26" s="228"/>
      <c r="R26" s="3"/>
    </row>
    <row r="27" spans="1:18" ht="78.75" customHeight="1" thickBot="1">
      <c r="A27" s="526"/>
      <c r="B27" s="53" t="s">
        <v>29</v>
      </c>
      <c r="C27" s="276">
        <v>3</v>
      </c>
      <c r="D27" s="276"/>
      <c r="E27" s="290">
        <f>C27+D27</f>
        <v>3</v>
      </c>
      <c r="F27" s="292" t="s">
        <v>127</v>
      </c>
      <c r="G27" s="171" t="s">
        <v>165</v>
      </c>
      <c r="H27" s="457" t="s">
        <v>481</v>
      </c>
      <c r="I27" s="169" t="s">
        <v>44</v>
      </c>
      <c r="J27" s="177" t="s">
        <v>36</v>
      </c>
      <c r="K27" s="177" t="s">
        <v>37</v>
      </c>
      <c r="L27" s="177" t="s">
        <v>37</v>
      </c>
      <c r="M27" s="277"/>
      <c r="N27" s="277"/>
      <c r="O27" s="170" t="s">
        <v>237</v>
      </c>
      <c r="P27" s="228" t="s">
        <v>38</v>
      </c>
      <c r="Q27" s="228" t="s">
        <v>38</v>
      </c>
      <c r="R27" s="3"/>
    </row>
    <row r="28" spans="1:18" ht="19.5" thickBot="1">
      <c r="A28" s="51"/>
      <c r="B28" s="52"/>
      <c r="C28" s="13"/>
      <c r="D28" s="13"/>
      <c r="E28" s="9">
        <f t="shared" ref="E28:E30" si="1">C28+D28</f>
        <v>0</v>
      </c>
      <c r="F28" s="88"/>
      <c r="G28" s="8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51"/>
      <c r="B29" s="52"/>
      <c r="C29" s="13"/>
      <c r="D29" s="13"/>
      <c r="E29" s="9">
        <f t="shared" si="1"/>
        <v>0</v>
      </c>
      <c r="F29" s="88"/>
      <c r="G29" s="8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51"/>
      <c r="B30" s="52"/>
      <c r="C30" s="13"/>
      <c r="D30" s="13"/>
      <c r="E30" s="9">
        <f t="shared" si="1"/>
        <v>0</v>
      </c>
      <c r="F30" s="88"/>
      <c r="G30" s="89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70.5" customHeight="1" thickBot="1">
      <c r="A31" s="577" t="s">
        <v>88</v>
      </c>
      <c r="B31" s="578"/>
      <c r="C31" s="21"/>
      <c r="D31" s="21"/>
      <c r="E31" s="22"/>
      <c r="F31" s="88"/>
      <c r="G31" s="89"/>
      <c r="H31" s="378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57" customHeight="1" thickBot="1">
      <c r="A32" s="579" t="s">
        <v>238</v>
      </c>
      <c r="B32" s="580"/>
      <c r="C32" s="21"/>
      <c r="D32" s="13">
        <v>1</v>
      </c>
      <c r="E32" s="9">
        <f t="shared" ref="E32:E33" si="2">D32</f>
        <v>1</v>
      </c>
      <c r="F32" s="88" t="s">
        <v>124</v>
      </c>
      <c r="G32" s="89" t="s">
        <v>162</v>
      </c>
      <c r="H32" s="449" t="s">
        <v>418</v>
      </c>
      <c r="I32" s="422" t="s">
        <v>44</v>
      </c>
      <c r="J32" s="423" t="s">
        <v>368</v>
      </c>
      <c r="K32" s="424" t="s">
        <v>37</v>
      </c>
      <c r="L32" s="424" t="s">
        <v>37</v>
      </c>
      <c r="M32" s="425"/>
      <c r="N32" s="425"/>
      <c r="O32" s="449" t="s">
        <v>419</v>
      </c>
      <c r="P32" s="424"/>
      <c r="Q32" s="424"/>
      <c r="R32" s="3"/>
    </row>
    <row r="33" spans="1:18" ht="51.75" thickBot="1">
      <c r="A33" s="574" t="s">
        <v>217</v>
      </c>
      <c r="B33" s="575"/>
      <c r="C33" s="21"/>
      <c r="D33" s="13">
        <v>1</v>
      </c>
      <c r="E33" s="9">
        <f t="shared" si="2"/>
        <v>1</v>
      </c>
      <c r="F33" s="88" t="s">
        <v>124</v>
      </c>
      <c r="G33" s="89" t="s">
        <v>162</v>
      </c>
      <c r="H33" s="455" t="s">
        <v>401</v>
      </c>
      <c r="I33" s="269" t="s">
        <v>44</v>
      </c>
      <c r="J33" s="421" t="s">
        <v>36</v>
      </c>
      <c r="K33" s="270" t="s">
        <v>37</v>
      </c>
      <c r="L33" s="270" t="s">
        <v>37</v>
      </c>
      <c r="M33" s="268"/>
      <c r="N33" s="268"/>
      <c r="O33" s="271" t="s">
        <v>239</v>
      </c>
      <c r="P33" s="23"/>
      <c r="Q33" s="23"/>
      <c r="R33" s="3"/>
    </row>
    <row r="34" spans="1:18" ht="19.5" thickBot="1">
      <c r="A34" s="579"/>
      <c r="B34" s="580"/>
      <c r="C34" s="21"/>
      <c r="D34" s="13"/>
      <c r="E34" s="9">
        <f t="shared" ref="E34:E39" si="3">D34</f>
        <v>0</v>
      </c>
      <c r="F34" s="88"/>
      <c r="G34" s="8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580"/>
      <c r="B35" s="581"/>
      <c r="C35" s="21"/>
      <c r="D35" s="13"/>
      <c r="E35" s="9">
        <f t="shared" si="3"/>
        <v>0</v>
      </c>
      <c r="F35" s="88"/>
      <c r="G35" s="8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580"/>
      <c r="B36" s="581"/>
      <c r="C36" s="21"/>
      <c r="D36" s="13"/>
      <c r="E36" s="9">
        <f t="shared" si="3"/>
        <v>0</v>
      </c>
      <c r="F36" s="88"/>
      <c r="G36" s="8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579"/>
      <c r="B37" s="580"/>
      <c r="C37" s="21"/>
      <c r="D37" s="13"/>
      <c r="E37" s="9">
        <f t="shared" si="3"/>
        <v>0</v>
      </c>
      <c r="F37" s="88"/>
      <c r="G37" s="8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579"/>
      <c r="B38" s="580"/>
      <c r="C38" s="21"/>
      <c r="D38" s="13"/>
      <c r="E38" s="9">
        <f t="shared" si="3"/>
        <v>0</v>
      </c>
      <c r="F38" s="88"/>
      <c r="G38" s="8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574"/>
      <c r="B39" s="575"/>
      <c r="C39" s="21"/>
      <c r="D39" s="13"/>
      <c r="E39" s="9">
        <f t="shared" si="3"/>
        <v>0</v>
      </c>
      <c r="F39" s="88"/>
      <c r="G39" s="89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524" t="s">
        <v>32</v>
      </c>
      <c r="B40" s="525"/>
      <c r="C40" s="134">
        <f>SUM(C10:C39)</f>
        <v>29</v>
      </c>
      <c r="D40" s="134">
        <f>SUM(D10:D39)</f>
        <v>4</v>
      </c>
      <c r="E40" s="134">
        <f>C40+D40</f>
        <v>33</v>
      </c>
      <c r="F40" s="40" t="s">
        <v>55</v>
      </c>
      <c r="G40" s="41" t="s">
        <v>56</v>
      </c>
    </row>
    <row r="41" spans="1:18" ht="21.75" thickBot="1">
      <c r="A41" s="36" t="s">
        <v>41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>
      <c r="A42" s="36" t="s">
        <v>42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/>
    <row r="45" spans="1:18" ht="48.75" customHeight="1" thickBot="1">
      <c r="A45" s="44" t="s">
        <v>57</v>
      </c>
      <c r="B45" s="45" t="s">
        <v>58</v>
      </c>
      <c r="C45" s="46" t="s">
        <v>60</v>
      </c>
      <c r="D45" s="530" t="s">
        <v>61</v>
      </c>
      <c r="E45" s="531"/>
      <c r="F45" s="531"/>
      <c r="G45" s="532"/>
      <c r="H45" s="491" t="s">
        <v>70</v>
      </c>
      <c r="I45" s="492"/>
      <c r="J45" s="492"/>
      <c r="K45" s="492"/>
    </row>
    <row r="46" spans="1:18" s="48" customFormat="1" ht="64.5" thickBot="1">
      <c r="A46" s="272" t="s">
        <v>365</v>
      </c>
      <c r="B46" s="452" t="s">
        <v>416</v>
      </c>
      <c r="C46" s="273">
        <v>1</v>
      </c>
      <c r="D46" s="612" t="s">
        <v>135</v>
      </c>
      <c r="E46" s="612"/>
      <c r="F46" s="612"/>
      <c r="G46" s="612"/>
      <c r="H46" s="614" t="s">
        <v>195</v>
      </c>
      <c r="I46" s="615"/>
      <c r="J46" s="615"/>
      <c r="K46" s="615"/>
    </row>
    <row r="47" spans="1:18" s="48" customFormat="1" ht="30.75" thickBot="1">
      <c r="A47" s="274" t="s">
        <v>130</v>
      </c>
      <c r="B47" s="293" t="s">
        <v>433</v>
      </c>
      <c r="C47" s="186">
        <v>1</v>
      </c>
      <c r="D47" s="546" t="s">
        <v>135</v>
      </c>
      <c r="E47" s="546"/>
      <c r="F47" s="546"/>
      <c r="G47" s="546"/>
      <c r="H47" s="545" t="s">
        <v>195</v>
      </c>
      <c r="I47" s="545"/>
      <c r="J47" s="545"/>
      <c r="K47" s="545"/>
    </row>
    <row r="48" spans="1:18" s="48" customFormat="1" ht="30.75" thickBot="1">
      <c r="A48" s="274" t="s">
        <v>130</v>
      </c>
      <c r="B48" s="293" t="s">
        <v>240</v>
      </c>
      <c r="C48" s="186">
        <v>2</v>
      </c>
      <c r="D48" s="546" t="s">
        <v>135</v>
      </c>
      <c r="E48" s="546"/>
      <c r="F48" s="546"/>
      <c r="G48" s="546"/>
      <c r="H48" s="545" t="s">
        <v>195</v>
      </c>
      <c r="I48" s="545"/>
      <c r="J48" s="545"/>
      <c r="K48" s="545"/>
    </row>
    <row r="49" spans="1:11" s="48" customFormat="1" ht="16.5" customHeight="1" thickBot="1">
      <c r="A49" s="233" t="s">
        <v>186</v>
      </c>
      <c r="B49" s="293" t="s">
        <v>171</v>
      </c>
      <c r="C49" s="186">
        <v>1</v>
      </c>
      <c r="D49" s="546" t="s">
        <v>135</v>
      </c>
      <c r="E49" s="546"/>
      <c r="F49" s="546"/>
      <c r="G49" s="546"/>
      <c r="H49" s="545" t="s">
        <v>195</v>
      </c>
      <c r="I49" s="545"/>
      <c r="J49" s="545"/>
      <c r="K49" s="545"/>
    </row>
    <row r="50" spans="1:11" s="48" customFormat="1" ht="16.5" thickBot="1">
      <c r="A50" s="275" t="s">
        <v>133</v>
      </c>
      <c r="B50" s="275" t="s">
        <v>241</v>
      </c>
      <c r="C50" s="186">
        <v>1</v>
      </c>
      <c r="D50" s="546" t="s">
        <v>135</v>
      </c>
      <c r="E50" s="546"/>
      <c r="F50" s="546"/>
      <c r="G50" s="546"/>
      <c r="H50" s="545" t="s">
        <v>195</v>
      </c>
      <c r="I50" s="545"/>
      <c r="J50" s="545"/>
      <c r="K50" s="545"/>
    </row>
    <row r="51" spans="1:11" ht="19.5" thickBot="1">
      <c r="B51" s="42" t="s">
        <v>32</v>
      </c>
      <c r="C51" s="43">
        <f>SUM(C46:C50)</f>
        <v>6</v>
      </c>
    </row>
  </sheetData>
  <sheetProtection formatRows="0"/>
  <mergeCells count="47">
    <mergeCell ref="D50:G50"/>
    <mergeCell ref="D46:G46"/>
    <mergeCell ref="D47:G47"/>
    <mergeCell ref="D48:G48"/>
    <mergeCell ref="D49:G49"/>
    <mergeCell ref="A37:B37"/>
    <mergeCell ref="A38:B38"/>
    <mergeCell ref="A39:B39"/>
    <mergeCell ref="A40:B40"/>
    <mergeCell ref="D45:G4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A10:A11"/>
    <mergeCell ref="G2:N2"/>
    <mergeCell ref="A7:A9"/>
    <mergeCell ref="B7:B9"/>
    <mergeCell ref="C7:D7"/>
    <mergeCell ref="E7:E9"/>
    <mergeCell ref="F7:N7"/>
    <mergeCell ref="H45:K45"/>
    <mergeCell ref="H46:K46"/>
    <mergeCell ref="H50:K50"/>
    <mergeCell ref="H47:K47"/>
    <mergeCell ref="H48:K48"/>
    <mergeCell ref="H49:K49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9"/>
  <sheetViews>
    <sheetView topLeftCell="A4" zoomScale="75" zoomScaleNormal="75" workbookViewId="0">
      <selection activeCell="K32" sqref="K3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16"/>
      <c r="B1" s="116"/>
      <c r="C1" s="34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8" ht="20.25">
      <c r="A2" s="12"/>
      <c r="B2" s="116"/>
      <c r="C2" s="116"/>
      <c r="D2" s="116"/>
      <c r="E2" s="116"/>
      <c r="F2" s="116"/>
      <c r="G2" s="504" t="s">
        <v>242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116"/>
      <c r="C3" s="116"/>
      <c r="D3" s="116"/>
      <c r="E3" s="116"/>
      <c r="F3" s="116"/>
      <c r="G3" s="20" t="s">
        <v>49</v>
      </c>
      <c r="H3" s="19">
        <v>6</v>
      </c>
      <c r="I3" s="111"/>
      <c r="J3" s="111"/>
      <c r="K3" s="111"/>
      <c r="L3" s="111"/>
      <c r="M3" s="111"/>
    </row>
    <row r="4" spans="1:18">
      <c r="A4" s="116"/>
      <c r="B4" s="116"/>
      <c r="C4" s="116"/>
      <c r="D4" s="116"/>
      <c r="E4" s="116"/>
      <c r="F4" s="116"/>
      <c r="G4" s="20" t="s">
        <v>50</v>
      </c>
      <c r="H4" s="19">
        <v>34</v>
      </c>
      <c r="I4" s="111"/>
      <c r="J4" s="111"/>
      <c r="K4" s="111"/>
      <c r="L4" s="111"/>
      <c r="M4" s="111"/>
    </row>
    <row r="5" spans="1:18">
      <c r="A5" s="116"/>
      <c r="B5" s="116"/>
      <c r="C5" s="116"/>
      <c r="D5" s="116"/>
      <c r="E5" s="116"/>
      <c r="F5" s="116"/>
      <c r="G5" s="20" t="s">
        <v>110</v>
      </c>
      <c r="H5" s="19" t="s">
        <v>111</v>
      </c>
      <c r="I5" s="111"/>
      <c r="J5" s="111"/>
      <c r="K5" s="111"/>
      <c r="L5" s="111"/>
      <c r="M5" s="111"/>
    </row>
    <row r="6" spans="1:18" ht="15.75" thickBot="1"/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565" t="s">
        <v>5</v>
      </c>
      <c r="L8" s="566"/>
      <c r="M8" s="596" t="s">
        <v>77</v>
      </c>
      <c r="N8" s="486" t="s">
        <v>89</v>
      </c>
      <c r="O8" s="596" t="s">
        <v>6</v>
      </c>
      <c r="P8" s="616" t="s">
        <v>7</v>
      </c>
      <c r="Q8" s="617"/>
      <c r="R8" s="1"/>
    </row>
    <row r="9" spans="1:18" ht="48.75" customHeight="1" thickBot="1">
      <c r="A9" s="584"/>
      <c r="B9" s="587"/>
      <c r="C9" s="473"/>
      <c r="D9" s="473"/>
      <c r="E9" s="589"/>
      <c r="F9" s="95" t="s">
        <v>8</v>
      </c>
      <c r="G9" s="96" t="s">
        <v>9</v>
      </c>
      <c r="H9" s="591"/>
      <c r="I9" s="593"/>
      <c r="J9" s="595"/>
      <c r="K9" s="94" t="s">
        <v>78</v>
      </c>
      <c r="L9" s="84" t="s">
        <v>51</v>
      </c>
      <c r="M9" s="597"/>
      <c r="N9" s="486"/>
      <c r="O9" s="597"/>
      <c r="P9" s="83" t="s">
        <v>90</v>
      </c>
      <c r="Q9" s="83" t="s">
        <v>79</v>
      </c>
      <c r="R9" s="1"/>
    </row>
    <row r="10" spans="1:18" ht="79.5" thickBot="1">
      <c r="A10" s="527" t="s">
        <v>102</v>
      </c>
      <c r="B10" s="7" t="s">
        <v>10</v>
      </c>
      <c r="C10" s="261">
        <v>4</v>
      </c>
      <c r="D10" s="294">
        <v>1</v>
      </c>
      <c r="E10" s="262">
        <f>C10+D10</f>
        <v>5</v>
      </c>
      <c r="F10" s="176" t="s">
        <v>151</v>
      </c>
      <c r="G10" s="177" t="s">
        <v>152</v>
      </c>
      <c r="H10" s="169" t="s">
        <v>223</v>
      </c>
      <c r="I10" s="169" t="s">
        <v>44</v>
      </c>
      <c r="J10" s="177" t="s">
        <v>36</v>
      </c>
      <c r="K10" s="177" t="s">
        <v>37</v>
      </c>
      <c r="L10" s="181" t="s">
        <v>37</v>
      </c>
      <c r="M10" s="277"/>
      <c r="N10" s="277"/>
      <c r="O10" s="295" t="s">
        <v>243</v>
      </c>
      <c r="P10" s="228" t="s">
        <v>38</v>
      </c>
      <c r="Q10" s="228" t="s">
        <v>38</v>
      </c>
      <c r="R10" s="3"/>
    </row>
    <row r="11" spans="1:18" ht="63.75" thickBot="1">
      <c r="A11" s="528"/>
      <c r="B11" s="115" t="s">
        <v>11</v>
      </c>
      <c r="C11" s="261">
        <v>2</v>
      </c>
      <c r="D11" s="261"/>
      <c r="E11" s="262">
        <f>C11+D11</f>
        <v>2</v>
      </c>
      <c r="F11" s="182" t="s">
        <v>122</v>
      </c>
      <c r="G11" s="181" t="s">
        <v>157</v>
      </c>
      <c r="H11" s="457" t="s">
        <v>477</v>
      </c>
      <c r="I11" s="170" t="s">
        <v>44</v>
      </c>
      <c r="J11" s="181" t="s">
        <v>36</v>
      </c>
      <c r="K11" s="181" t="s">
        <v>37</v>
      </c>
      <c r="L11" s="181" t="s">
        <v>37</v>
      </c>
      <c r="M11" s="279"/>
      <c r="N11" s="251"/>
      <c r="O11" s="170" t="s">
        <v>244</v>
      </c>
      <c r="P11" s="228" t="s">
        <v>38</v>
      </c>
      <c r="Q11" s="228" t="s">
        <v>38</v>
      </c>
      <c r="R11" s="3"/>
    </row>
    <row r="12" spans="1:18" ht="111" thickBot="1">
      <c r="A12" s="143" t="s">
        <v>101</v>
      </c>
      <c r="B12" s="404" t="s">
        <v>396</v>
      </c>
      <c r="C12" s="261">
        <v>3</v>
      </c>
      <c r="D12" s="261"/>
      <c r="E12" s="262">
        <f>C12+D12</f>
        <v>3</v>
      </c>
      <c r="F12" s="192" t="s">
        <v>127</v>
      </c>
      <c r="G12" s="172" t="s">
        <v>165</v>
      </c>
      <c r="H12" s="460" t="s">
        <v>483</v>
      </c>
      <c r="I12" s="220" t="s">
        <v>44</v>
      </c>
      <c r="J12" s="221" t="s">
        <v>36</v>
      </c>
      <c r="K12" s="280" t="s">
        <v>37</v>
      </c>
      <c r="L12" s="222" t="s">
        <v>37</v>
      </c>
      <c r="M12" s="246"/>
      <c r="N12" s="246"/>
      <c r="O12" s="245" t="s">
        <v>447</v>
      </c>
      <c r="P12" s="222" t="s">
        <v>38</v>
      </c>
      <c r="Q12" s="228" t="s">
        <v>38</v>
      </c>
      <c r="R12" s="3"/>
    </row>
    <row r="13" spans="1:18" ht="99.75" customHeight="1" thickBot="1">
      <c r="A13" s="526" t="s">
        <v>13</v>
      </c>
      <c r="B13" s="115" t="s">
        <v>14</v>
      </c>
      <c r="C13" s="261">
        <v>5</v>
      </c>
      <c r="D13" s="261">
        <v>1</v>
      </c>
      <c r="E13" s="262">
        <v>6</v>
      </c>
      <c r="F13" s="192" t="s">
        <v>245</v>
      </c>
      <c r="G13" s="172" t="s">
        <v>246</v>
      </c>
      <c r="H13" s="457" t="s">
        <v>484</v>
      </c>
      <c r="I13" s="170" t="s">
        <v>44</v>
      </c>
      <c r="J13" s="181" t="s">
        <v>46</v>
      </c>
      <c r="K13" s="181" t="s">
        <v>37</v>
      </c>
      <c r="L13" s="181" t="s">
        <v>37</v>
      </c>
      <c r="M13" s="251"/>
      <c r="N13" s="251"/>
      <c r="O13" s="267" t="s">
        <v>402</v>
      </c>
      <c r="P13" s="228" t="s">
        <v>38</v>
      </c>
      <c r="Q13" s="228" t="s">
        <v>38</v>
      </c>
      <c r="R13" s="3"/>
    </row>
    <row r="14" spans="1:18" ht="102.75" customHeight="1" thickBot="1">
      <c r="A14" s="526"/>
      <c r="B14" s="114" t="s">
        <v>15</v>
      </c>
      <c r="C14" s="165">
        <v>1</v>
      </c>
      <c r="D14" s="165"/>
      <c r="E14" s="166">
        <v>1</v>
      </c>
      <c r="F14" s="192" t="s">
        <v>124</v>
      </c>
      <c r="G14" s="172" t="s">
        <v>162</v>
      </c>
      <c r="H14" s="457" t="s">
        <v>205</v>
      </c>
      <c r="I14" s="170" t="s">
        <v>44</v>
      </c>
      <c r="J14" s="181" t="s">
        <v>36</v>
      </c>
      <c r="K14" s="263" t="s">
        <v>37</v>
      </c>
      <c r="L14" s="263" t="s">
        <v>37</v>
      </c>
      <c r="M14" s="282"/>
      <c r="N14" s="282"/>
      <c r="O14" s="170" t="s">
        <v>247</v>
      </c>
      <c r="P14" s="172" t="s">
        <v>38</v>
      </c>
      <c r="Q14" s="172" t="s">
        <v>38</v>
      </c>
      <c r="R14" s="3"/>
    </row>
    <row r="15" spans="1:18" ht="174" thickBot="1">
      <c r="A15" s="526" t="s">
        <v>16</v>
      </c>
      <c r="B15" s="115" t="s">
        <v>17</v>
      </c>
      <c r="C15" s="165">
        <v>2</v>
      </c>
      <c r="D15" s="165"/>
      <c r="E15" s="166">
        <v>2</v>
      </c>
      <c r="F15" s="192" t="s">
        <v>122</v>
      </c>
      <c r="G15" s="172" t="s">
        <v>157</v>
      </c>
      <c r="H15" s="420" t="s">
        <v>399</v>
      </c>
      <c r="I15" s="170" t="s">
        <v>44</v>
      </c>
      <c r="J15" s="181" t="s">
        <v>248</v>
      </c>
      <c r="K15" s="181" t="s">
        <v>37</v>
      </c>
      <c r="L15" s="181" t="s">
        <v>37</v>
      </c>
      <c r="M15" s="251"/>
      <c r="N15" s="251"/>
      <c r="O15" s="267" t="s">
        <v>486</v>
      </c>
      <c r="P15" s="228" t="s">
        <v>38</v>
      </c>
      <c r="Q15" s="228" t="s">
        <v>38</v>
      </c>
      <c r="R15" s="3"/>
    </row>
    <row r="16" spans="1:18" ht="79.5" thickBot="1">
      <c r="A16" s="526"/>
      <c r="B16" s="115" t="s">
        <v>18</v>
      </c>
      <c r="C16" s="165">
        <v>1</v>
      </c>
      <c r="D16" s="165"/>
      <c r="E16" s="166">
        <v>1</v>
      </c>
      <c r="F16" s="192" t="s">
        <v>124</v>
      </c>
      <c r="G16" s="172" t="s">
        <v>162</v>
      </c>
      <c r="H16" s="457" t="s">
        <v>232</v>
      </c>
      <c r="I16" s="170" t="s">
        <v>44</v>
      </c>
      <c r="J16" s="181" t="s">
        <v>36</v>
      </c>
      <c r="K16" s="181" t="s">
        <v>37</v>
      </c>
      <c r="L16" s="181" t="s">
        <v>37</v>
      </c>
      <c r="M16" s="251"/>
      <c r="N16" s="251"/>
      <c r="O16" s="170" t="s">
        <v>249</v>
      </c>
      <c r="P16" s="228" t="s">
        <v>38</v>
      </c>
      <c r="Q16" s="228" t="s">
        <v>38</v>
      </c>
      <c r="R16" s="3"/>
    </row>
    <row r="17" spans="1:18" ht="60" customHeight="1" thickBot="1">
      <c r="A17" s="526"/>
      <c r="B17" s="115" t="s">
        <v>19</v>
      </c>
      <c r="C17" s="165">
        <v>2</v>
      </c>
      <c r="D17" s="165"/>
      <c r="E17" s="166">
        <v>2</v>
      </c>
      <c r="F17" s="192" t="s">
        <v>122</v>
      </c>
      <c r="G17" s="172" t="s">
        <v>157</v>
      </c>
      <c r="H17" s="464" t="s">
        <v>455</v>
      </c>
      <c r="I17" s="389" t="s">
        <v>44</v>
      </c>
      <c r="J17" s="409" t="s">
        <v>36</v>
      </c>
      <c r="K17" s="409" t="s">
        <v>37</v>
      </c>
      <c r="L17" s="409" t="s">
        <v>37</v>
      </c>
      <c r="M17" s="389"/>
      <c r="N17" s="389"/>
      <c r="O17" s="464" t="s">
        <v>456</v>
      </c>
      <c r="P17" s="265" t="s">
        <v>38</v>
      </c>
      <c r="Q17" s="228" t="s">
        <v>38</v>
      </c>
      <c r="R17" s="3"/>
    </row>
    <row r="18" spans="1:18" ht="60" customHeight="1" thickBot="1">
      <c r="A18" s="526" t="s">
        <v>21</v>
      </c>
      <c r="B18" s="115" t="s">
        <v>22</v>
      </c>
      <c r="C18" s="165">
        <v>2</v>
      </c>
      <c r="D18" s="165"/>
      <c r="E18" s="166">
        <v>2</v>
      </c>
      <c r="F18" s="192" t="s">
        <v>122</v>
      </c>
      <c r="G18" s="172" t="s">
        <v>157</v>
      </c>
      <c r="H18" s="457" t="s">
        <v>250</v>
      </c>
      <c r="I18" s="170" t="s">
        <v>44</v>
      </c>
      <c r="J18" s="181" t="s">
        <v>46</v>
      </c>
      <c r="K18" s="181" t="s">
        <v>37</v>
      </c>
      <c r="L18" s="181" t="s">
        <v>37</v>
      </c>
      <c r="M18" s="251"/>
      <c r="N18" s="251"/>
      <c r="O18" s="170" t="s">
        <v>251</v>
      </c>
      <c r="P18" s="228" t="s">
        <v>38</v>
      </c>
      <c r="Q18" s="228" t="s">
        <v>38</v>
      </c>
      <c r="R18" s="3"/>
    </row>
    <row r="19" spans="1:18" ht="24" customHeight="1" thickBot="1">
      <c r="A19" s="526"/>
      <c r="B19" s="115" t="s">
        <v>23</v>
      </c>
      <c r="C19" s="13"/>
      <c r="D19" s="13"/>
      <c r="E19" s="9">
        <f t="shared" ref="E19:E28" si="0">C19+D19</f>
        <v>0</v>
      </c>
      <c r="F19" s="88"/>
      <c r="G19" s="89"/>
      <c r="H19" s="465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48" thickBot="1">
      <c r="A20" s="526"/>
      <c r="B20" s="115" t="s">
        <v>24</v>
      </c>
      <c r="C20" s="165">
        <v>1</v>
      </c>
      <c r="D20" s="165">
        <v>1</v>
      </c>
      <c r="E20" s="166">
        <v>2</v>
      </c>
      <c r="F20" s="192" t="s">
        <v>122</v>
      </c>
      <c r="G20" s="172" t="s">
        <v>157</v>
      </c>
      <c r="H20" s="457" t="s">
        <v>442</v>
      </c>
      <c r="I20" s="170" t="s">
        <v>44</v>
      </c>
      <c r="J20" s="181" t="s">
        <v>36</v>
      </c>
      <c r="K20" s="181" t="s">
        <v>37</v>
      </c>
      <c r="L20" s="181" t="s">
        <v>37</v>
      </c>
      <c r="M20" s="251"/>
      <c r="N20" s="251"/>
      <c r="O20" s="170" t="s">
        <v>448</v>
      </c>
      <c r="P20" s="265" t="s">
        <v>38</v>
      </c>
      <c r="Q20" s="228" t="s">
        <v>38</v>
      </c>
      <c r="R20" s="3"/>
    </row>
    <row r="21" spans="1:18" ht="63.75" thickBot="1">
      <c r="A21" s="526" t="s">
        <v>25</v>
      </c>
      <c r="B21" s="115" t="s">
        <v>26</v>
      </c>
      <c r="C21" s="165">
        <v>1</v>
      </c>
      <c r="D21" s="165"/>
      <c r="E21" s="166">
        <v>1</v>
      </c>
      <c r="F21" s="192" t="s">
        <v>124</v>
      </c>
      <c r="G21" s="172" t="s">
        <v>162</v>
      </c>
      <c r="H21" s="457" t="s">
        <v>209</v>
      </c>
      <c r="I21" s="170" t="s">
        <v>44</v>
      </c>
      <c r="J21" s="181" t="s">
        <v>210</v>
      </c>
      <c r="K21" s="181" t="s">
        <v>37</v>
      </c>
      <c r="L21" s="181" t="s">
        <v>37</v>
      </c>
      <c r="M21" s="251"/>
      <c r="N21" s="251"/>
      <c r="O21" s="170" t="s">
        <v>252</v>
      </c>
      <c r="P21" s="228" t="s">
        <v>38</v>
      </c>
      <c r="Q21" s="228" t="s">
        <v>38</v>
      </c>
      <c r="R21" s="3"/>
    </row>
    <row r="22" spans="1:18" ht="79.5" thickBot="1">
      <c r="A22" s="526"/>
      <c r="B22" s="115" t="s">
        <v>30</v>
      </c>
      <c r="C22" s="165">
        <v>1</v>
      </c>
      <c r="D22" s="165"/>
      <c r="E22" s="166">
        <v>1</v>
      </c>
      <c r="F22" s="192" t="s">
        <v>124</v>
      </c>
      <c r="G22" s="172" t="s">
        <v>162</v>
      </c>
      <c r="H22" s="457" t="s">
        <v>212</v>
      </c>
      <c r="I22" s="170" t="s">
        <v>44</v>
      </c>
      <c r="J22" s="181" t="s">
        <v>213</v>
      </c>
      <c r="K22" s="181" t="s">
        <v>37</v>
      </c>
      <c r="L22" s="181" t="s">
        <v>37</v>
      </c>
      <c r="M22" s="251"/>
      <c r="N22" s="251"/>
      <c r="O22" s="170" t="s">
        <v>253</v>
      </c>
      <c r="P22" s="228" t="s">
        <v>38</v>
      </c>
      <c r="Q22" s="228" t="s">
        <v>38</v>
      </c>
      <c r="R22" s="3"/>
    </row>
    <row r="23" spans="1:18" ht="19.5" thickBot="1">
      <c r="A23" s="526"/>
      <c r="B23" s="114"/>
      <c r="C23" s="13"/>
      <c r="D23" s="13"/>
      <c r="E23" s="9">
        <f t="shared" si="0"/>
        <v>0</v>
      </c>
      <c r="F23" s="29"/>
      <c r="G23" s="15"/>
      <c r="H23" s="465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42.5" thickBot="1">
      <c r="A24" s="112" t="s">
        <v>27</v>
      </c>
      <c r="B24" s="115" t="s">
        <v>27</v>
      </c>
      <c r="C24" s="165">
        <v>1</v>
      </c>
      <c r="D24" s="165"/>
      <c r="E24" s="206">
        <v>1</v>
      </c>
      <c r="F24" s="192" t="s">
        <v>124</v>
      </c>
      <c r="G24" s="172" t="s">
        <v>162</v>
      </c>
      <c r="H24" s="420" t="s">
        <v>449</v>
      </c>
      <c r="I24" s="170" t="s">
        <v>44</v>
      </c>
      <c r="J24" s="181" t="s">
        <v>213</v>
      </c>
      <c r="K24" s="181" t="s">
        <v>37</v>
      </c>
      <c r="L24" s="181" t="s">
        <v>37</v>
      </c>
      <c r="M24" s="251"/>
      <c r="N24" s="251"/>
      <c r="O24" s="267" t="s">
        <v>254</v>
      </c>
      <c r="P24" s="265" t="s">
        <v>37</v>
      </c>
      <c r="Q24" s="228" t="s">
        <v>38</v>
      </c>
      <c r="R24" s="3"/>
    </row>
    <row r="25" spans="1:18" ht="83.25" customHeight="1" thickBot="1">
      <c r="A25" s="526" t="s">
        <v>31</v>
      </c>
      <c r="B25" s="115" t="s">
        <v>28</v>
      </c>
      <c r="C25" s="296">
        <v>1</v>
      </c>
      <c r="D25" s="165"/>
      <c r="E25" s="297">
        <v>1</v>
      </c>
      <c r="F25" s="298" t="s">
        <v>124</v>
      </c>
      <c r="G25" s="299" t="s">
        <v>162</v>
      </c>
      <c r="H25" s="468" t="s">
        <v>485</v>
      </c>
      <c r="I25" s="170" t="s">
        <v>44</v>
      </c>
      <c r="J25" s="181" t="s">
        <v>46</v>
      </c>
      <c r="K25" s="181" t="s">
        <v>37</v>
      </c>
      <c r="L25" s="181" t="s">
        <v>37</v>
      </c>
      <c r="M25" s="251"/>
      <c r="N25" s="251"/>
      <c r="O25" s="300" t="s">
        <v>450</v>
      </c>
      <c r="P25" s="265" t="s">
        <v>38</v>
      </c>
      <c r="Q25" s="228" t="s">
        <v>38</v>
      </c>
      <c r="R25" s="3"/>
    </row>
    <row r="26" spans="1:18" ht="80.25" customHeight="1" thickBot="1">
      <c r="A26" s="526"/>
      <c r="B26" s="115" t="s">
        <v>29</v>
      </c>
      <c r="C26" s="165">
        <v>3</v>
      </c>
      <c r="D26" s="165"/>
      <c r="E26" s="166">
        <v>3</v>
      </c>
      <c r="F26" s="192" t="s">
        <v>127</v>
      </c>
      <c r="G26" s="171" t="s">
        <v>165</v>
      </c>
      <c r="H26" s="457" t="s">
        <v>481</v>
      </c>
      <c r="I26" s="170" t="s">
        <v>44</v>
      </c>
      <c r="J26" s="181" t="s">
        <v>36</v>
      </c>
      <c r="K26" s="181" t="s">
        <v>37</v>
      </c>
      <c r="L26" s="181" t="s">
        <v>37</v>
      </c>
      <c r="M26" s="251"/>
      <c r="N26" s="251"/>
      <c r="O26" s="170" t="s">
        <v>237</v>
      </c>
      <c r="P26" s="228" t="s">
        <v>38</v>
      </c>
      <c r="Q26" s="228" t="s">
        <v>38</v>
      </c>
      <c r="R26" s="3"/>
    </row>
    <row r="27" spans="1:18" ht="19.5" thickBot="1">
      <c r="A27" s="113"/>
      <c r="B27" s="114"/>
      <c r="C27" s="13"/>
      <c r="D27" s="13"/>
      <c r="E27" s="9">
        <f t="shared" si="0"/>
        <v>0</v>
      </c>
      <c r="F27" s="88"/>
      <c r="G27" s="89"/>
      <c r="H27" s="465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13"/>
      <c r="B28" s="114"/>
      <c r="C28" s="13"/>
      <c r="D28" s="13"/>
      <c r="E28" s="9">
        <f t="shared" si="0"/>
        <v>0</v>
      </c>
      <c r="F28" s="88"/>
      <c r="G28" s="89"/>
      <c r="H28" s="465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13"/>
      <c r="B29" s="114"/>
      <c r="C29" s="13"/>
      <c r="D29" s="13"/>
      <c r="E29" s="9">
        <f t="shared" ref="E29" si="1">C29+D29</f>
        <v>0</v>
      </c>
      <c r="F29" s="88"/>
      <c r="G29" s="8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577" t="s">
        <v>88</v>
      </c>
      <c r="B30" s="578"/>
      <c r="C30" s="21"/>
      <c r="D30" s="21"/>
      <c r="E30" s="22"/>
      <c r="F30" s="88"/>
      <c r="G30" s="8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95.25" thickBot="1">
      <c r="A31" s="574" t="s">
        <v>217</v>
      </c>
      <c r="B31" s="575"/>
      <c r="C31" s="197"/>
      <c r="D31" s="194">
        <v>1</v>
      </c>
      <c r="E31" s="196">
        <f t="shared" ref="E31:E32" si="2">D31</f>
        <v>1</v>
      </c>
      <c r="F31" s="200" t="s">
        <v>124</v>
      </c>
      <c r="G31" s="199" t="s">
        <v>162</v>
      </c>
      <c r="H31" s="426" t="s">
        <v>401</v>
      </c>
      <c r="I31" s="269" t="s">
        <v>44</v>
      </c>
      <c r="J31" s="421" t="s">
        <v>36</v>
      </c>
      <c r="K31" s="270" t="s">
        <v>37</v>
      </c>
      <c r="L31" s="270" t="s">
        <v>37</v>
      </c>
      <c r="M31" s="244"/>
      <c r="N31" s="244"/>
      <c r="O31" s="271" t="s">
        <v>257</v>
      </c>
      <c r="P31" s="302" t="s">
        <v>38</v>
      </c>
      <c r="Q31" s="302" t="s">
        <v>38</v>
      </c>
      <c r="R31" s="3"/>
    </row>
    <row r="32" spans="1:18" ht="72" customHeight="1" thickBot="1">
      <c r="A32" s="579" t="s">
        <v>238</v>
      </c>
      <c r="B32" s="580"/>
      <c r="C32" s="21"/>
      <c r="D32" s="13">
        <v>1</v>
      </c>
      <c r="E32" s="9">
        <f t="shared" si="2"/>
        <v>1</v>
      </c>
      <c r="F32" s="88" t="s">
        <v>124</v>
      </c>
      <c r="G32" s="89" t="s">
        <v>162</v>
      </c>
      <c r="H32" s="449" t="s">
        <v>418</v>
      </c>
      <c r="I32" s="422" t="s">
        <v>44</v>
      </c>
      <c r="J32" s="423" t="s">
        <v>368</v>
      </c>
      <c r="K32" s="424"/>
      <c r="L32" s="424"/>
      <c r="M32" s="391"/>
      <c r="N32" s="391"/>
      <c r="O32" s="449" t="s">
        <v>420</v>
      </c>
      <c r="P32" s="424"/>
      <c r="Q32" s="424"/>
      <c r="R32" s="3"/>
    </row>
    <row r="33" spans="1:18" ht="19.5" thickBot="1">
      <c r="A33" s="579"/>
      <c r="B33" s="580"/>
      <c r="C33" s="21"/>
      <c r="D33" s="13"/>
      <c r="E33" s="9">
        <f t="shared" ref="E33:E38" si="3">D33</f>
        <v>0</v>
      </c>
      <c r="F33" s="88"/>
      <c r="G33" s="8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580"/>
      <c r="B34" s="581"/>
      <c r="C34" s="21"/>
      <c r="D34" s="13"/>
      <c r="E34" s="9">
        <f t="shared" si="3"/>
        <v>0</v>
      </c>
      <c r="F34" s="88"/>
      <c r="G34" s="8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580"/>
      <c r="B35" s="581"/>
      <c r="C35" s="21"/>
      <c r="D35" s="13"/>
      <c r="E35" s="9">
        <f t="shared" si="3"/>
        <v>0</v>
      </c>
      <c r="F35" s="88"/>
      <c r="G35" s="8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579"/>
      <c r="B36" s="580"/>
      <c r="C36" s="21"/>
      <c r="D36" s="13"/>
      <c r="E36" s="9">
        <f t="shared" si="3"/>
        <v>0</v>
      </c>
      <c r="F36" s="88"/>
      <c r="G36" s="8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579"/>
      <c r="B37" s="580"/>
      <c r="C37" s="21"/>
      <c r="D37" s="13"/>
      <c r="E37" s="9">
        <f t="shared" si="3"/>
        <v>0</v>
      </c>
      <c r="F37" s="88"/>
      <c r="G37" s="8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574"/>
      <c r="B38" s="575"/>
      <c r="C38" s="21"/>
      <c r="D38" s="13"/>
      <c r="E38" s="9">
        <f t="shared" si="3"/>
        <v>0</v>
      </c>
      <c r="F38" s="88"/>
      <c r="G38" s="8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45" customHeight="1" thickBot="1">
      <c r="A39" s="524" t="s">
        <v>32</v>
      </c>
      <c r="B39" s="525"/>
      <c r="C39" s="134">
        <f>SUM(C10:C38)</f>
        <v>30</v>
      </c>
      <c r="D39" s="134">
        <f>SUM(D10:D38)</f>
        <v>5</v>
      </c>
      <c r="E39" s="134">
        <f>C39+D39</f>
        <v>35</v>
      </c>
      <c r="F39" s="40" t="s">
        <v>55</v>
      </c>
      <c r="G39" s="41" t="s">
        <v>56</v>
      </c>
    </row>
    <row r="40" spans="1:18" ht="21.75" thickBot="1">
      <c r="A40" s="36" t="s">
        <v>41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42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4" t="s">
        <v>57</v>
      </c>
      <c r="B44" s="110" t="s">
        <v>58</v>
      </c>
      <c r="C44" s="46" t="s">
        <v>60</v>
      </c>
      <c r="D44" s="530" t="s">
        <v>61</v>
      </c>
      <c r="E44" s="531"/>
      <c r="F44" s="531"/>
      <c r="G44" s="532"/>
      <c r="H44" s="491" t="s">
        <v>70</v>
      </c>
      <c r="I44" s="492"/>
      <c r="J44" s="492"/>
      <c r="K44" s="492"/>
    </row>
    <row r="45" spans="1:18" s="48" customFormat="1" ht="64.5" thickBot="1">
      <c r="A45" s="272" t="s">
        <v>169</v>
      </c>
      <c r="B45" s="451" t="s">
        <v>416</v>
      </c>
      <c r="C45" s="273">
        <v>1</v>
      </c>
      <c r="D45" s="612" t="s">
        <v>135</v>
      </c>
      <c r="E45" s="612"/>
      <c r="F45" s="612"/>
      <c r="G45" s="612"/>
      <c r="H45" s="614" t="s">
        <v>195</v>
      </c>
      <c r="I45" s="615"/>
      <c r="J45" s="615"/>
      <c r="K45" s="615"/>
    </row>
    <row r="46" spans="1:18" s="48" customFormat="1" ht="30.75" thickBot="1">
      <c r="A46" s="274" t="s">
        <v>130</v>
      </c>
      <c r="B46" s="293" t="s">
        <v>240</v>
      </c>
      <c r="C46" s="186">
        <v>2</v>
      </c>
      <c r="D46" s="546" t="s">
        <v>135</v>
      </c>
      <c r="E46" s="546"/>
      <c r="F46" s="546"/>
      <c r="G46" s="546"/>
      <c r="H46" s="545" t="s">
        <v>194</v>
      </c>
      <c r="I46" s="545"/>
      <c r="J46" s="545"/>
      <c r="K46" s="545"/>
    </row>
    <row r="47" spans="1:18" s="48" customFormat="1" ht="16.5" customHeight="1" thickBot="1">
      <c r="A47" s="233" t="s">
        <v>186</v>
      </c>
      <c r="B47" s="293" t="s">
        <v>171</v>
      </c>
      <c r="C47" s="186">
        <v>1</v>
      </c>
      <c r="D47" s="546" t="s">
        <v>135</v>
      </c>
      <c r="E47" s="546"/>
      <c r="F47" s="546"/>
      <c r="G47" s="546"/>
      <c r="H47" s="545" t="s">
        <v>195</v>
      </c>
      <c r="I47" s="545"/>
      <c r="J47" s="545"/>
      <c r="K47" s="545"/>
    </row>
    <row r="48" spans="1:18" s="48" customFormat="1" ht="16.5" customHeight="1" thickBot="1">
      <c r="A48" s="233" t="s">
        <v>133</v>
      </c>
      <c r="B48" s="275" t="s">
        <v>258</v>
      </c>
      <c r="C48" s="186">
        <v>2</v>
      </c>
      <c r="D48" s="550" t="s">
        <v>135</v>
      </c>
      <c r="E48" s="551"/>
      <c r="F48" s="551"/>
      <c r="G48" s="552"/>
      <c r="H48" s="618" t="s">
        <v>195</v>
      </c>
      <c r="I48" s="619"/>
      <c r="J48" s="619"/>
      <c r="K48" s="620"/>
    </row>
    <row r="49" spans="2:3" ht="19.5" thickBot="1">
      <c r="B49" s="42" t="s">
        <v>32</v>
      </c>
      <c r="C49" s="43">
        <f>SUM(C45:C48)</f>
        <v>6</v>
      </c>
    </row>
  </sheetData>
  <sheetProtection formatRows="0"/>
  <mergeCells count="44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2:B32"/>
    <mergeCell ref="O8:O9"/>
    <mergeCell ref="P8:Q8"/>
    <mergeCell ref="A13:A14"/>
    <mergeCell ref="A15:A17"/>
    <mergeCell ref="A18:A20"/>
    <mergeCell ref="A21:A23"/>
    <mergeCell ref="A25:A26"/>
    <mergeCell ref="A30:B30"/>
    <mergeCell ref="A31:B31"/>
    <mergeCell ref="A10:A11"/>
    <mergeCell ref="A38:B38"/>
    <mergeCell ref="A39:B39"/>
    <mergeCell ref="D44:G44"/>
    <mergeCell ref="H44:K44"/>
    <mergeCell ref="D45:G45"/>
    <mergeCell ref="H45:K45"/>
    <mergeCell ref="A33:B33"/>
    <mergeCell ref="A34:B34"/>
    <mergeCell ref="A35:B35"/>
    <mergeCell ref="A36:B36"/>
    <mergeCell ref="A37:B37"/>
    <mergeCell ref="D47:G47"/>
    <mergeCell ref="H47:K47"/>
    <mergeCell ref="D48:G48"/>
    <mergeCell ref="H48:K48"/>
    <mergeCell ref="D46:G46"/>
    <mergeCell ref="H46:K46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0"/>
  <sheetViews>
    <sheetView topLeftCell="A37" zoomScale="75" zoomScaleNormal="75" workbookViewId="0">
      <selection activeCell="P10" sqref="P1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26"/>
      <c r="B1" s="126"/>
      <c r="C1" s="34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8" ht="20.25">
      <c r="A2" s="12"/>
      <c r="B2" s="126"/>
      <c r="C2" s="126"/>
      <c r="D2" s="126"/>
      <c r="E2" s="126"/>
      <c r="F2" s="126"/>
      <c r="G2" s="504" t="s">
        <v>259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126"/>
      <c r="C3" s="126"/>
      <c r="D3" s="126"/>
      <c r="E3" s="126"/>
      <c r="F3" s="126"/>
      <c r="G3" s="20" t="s">
        <v>49</v>
      </c>
      <c r="H3" s="19">
        <v>6</v>
      </c>
      <c r="I3" s="121"/>
      <c r="J3" s="121"/>
      <c r="K3" s="121"/>
      <c r="L3" s="121"/>
      <c r="M3" s="121"/>
    </row>
    <row r="4" spans="1:18">
      <c r="A4" s="126"/>
      <c r="B4" s="126"/>
      <c r="C4" s="126"/>
      <c r="D4" s="126"/>
      <c r="E4" s="126"/>
      <c r="F4" s="126"/>
      <c r="G4" s="20" t="s">
        <v>50</v>
      </c>
      <c r="H4" s="19">
        <v>34</v>
      </c>
      <c r="I4" s="121"/>
      <c r="J4" s="121"/>
      <c r="K4" s="121"/>
      <c r="L4" s="121"/>
      <c r="M4" s="121"/>
    </row>
    <row r="5" spans="1:18">
      <c r="A5" s="126"/>
      <c r="B5" s="126"/>
      <c r="C5" s="126"/>
      <c r="D5" s="126"/>
      <c r="E5" s="126"/>
      <c r="F5" s="126"/>
      <c r="G5" s="20" t="s">
        <v>110</v>
      </c>
      <c r="H5" s="19" t="s">
        <v>111</v>
      </c>
      <c r="I5" s="121"/>
      <c r="J5" s="121"/>
      <c r="K5" s="121"/>
      <c r="L5" s="121"/>
      <c r="M5" s="121"/>
    </row>
    <row r="6" spans="1:18" ht="15.75" thickBot="1"/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565" t="s">
        <v>5</v>
      </c>
      <c r="L8" s="566"/>
      <c r="M8" s="596" t="s">
        <v>77</v>
      </c>
      <c r="N8" s="486" t="s">
        <v>89</v>
      </c>
      <c r="O8" s="596" t="s">
        <v>6</v>
      </c>
      <c r="P8" s="616" t="s">
        <v>7</v>
      </c>
      <c r="Q8" s="617"/>
      <c r="R8" s="1"/>
    </row>
    <row r="9" spans="1:18" ht="48.75" customHeight="1" thickBot="1">
      <c r="A9" s="584"/>
      <c r="B9" s="587"/>
      <c r="C9" s="473"/>
      <c r="D9" s="473"/>
      <c r="E9" s="589"/>
      <c r="F9" s="95" t="s">
        <v>8</v>
      </c>
      <c r="G9" s="96" t="s">
        <v>9</v>
      </c>
      <c r="H9" s="591"/>
      <c r="I9" s="593"/>
      <c r="J9" s="595"/>
      <c r="K9" s="94" t="s">
        <v>78</v>
      </c>
      <c r="L9" s="84" t="s">
        <v>51</v>
      </c>
      <c r="M9" s="597"/>
      <c r="N9" s="486"/>
      <c r="O9" s="597"/>
      <c r="P9" s="83" t="s">
        <v>90</v>
      </c>
      <c r="Q9" s="83" t="s">
        <v>79</v>
      </c>
      <c r="R9" s="1"/>
    </row>
    <row r="10" spans="1:18" ht="79.5" thickBot="1">
      <c r="A10" s="527" t="s">
        <v>102</v>
      </c>
      <c r="B10" s="7" t="s">
        <v>10</v>
      </c>
      <c r="C10" s="303">
        <v>3</v>
      </c>
      <c r="D10" s="294">
        <v>1</v>
      </c>
      <c r="E10" s="262">
        <f>C10+D10</f>
        <v>4</v>
      </c>
      <c r="F10" s="176" t="s">
        <v>151</v>
      </c>
      <c r="G10" s="177" t="s">
        <v>152</v>
      </c>
      <c r="H10" s="169" t="s">
        <v>223</v>
      </c>
      <c r="I10" s="169" t="s">
        <v>44</v>
      </c>
      <c r="J10" s="177" t="s">
        <v>36</v>
      </c>
      <c r="K10" s="177" t="s">
        <v>37</v>
      </c>
      <c r="L10" s="177" t="s">
        <v>37</v>
      </c>
      <c r="M10" s="277"/>
      <c r="N10" s="277"/>
      <c r="O10" s="295" t="s">
        <v>260</v>
      </c>
      <c r="P10" s="265" t="s">
        <v>37</v>
      </c>
      <c r="Q10" s="228" t="s">
        <v>38</v>
      </c>
      <c r="R10" s="3"/>
    </row>
    <row r="11" spans="1:18" ht="63.75" thickBot="1">
      <c r="A11" s="528"/>
      <c r="B11" s="125" t="s">
        <v>11</v>
      </c>
      <c r="C11" s="261">
        <v>2</v>
      </c>
      <c r="D11" s="261"/>
      <c r="E11" s="262">
        <f>C11+D11</f>
        <v>2</v>
      </c>
      <c r="F11" s="182" t="s">
        <v>122</v>
      </c>
      <c r="G11" s="181" t="s">
        <v>157</v>
      </c>
      <c r="H11" s="457" t="s">
        <v>477</v>
      </c>
      <c r="I11" s="170" t="s">
        <v>44</v>
      </c>
      <c r="J11" s="181" t="s">
        <v>36</v>
      </c>
      <c r="K11" s="181" t="s">
        <v>37</v>
      </c>
      <c r="L11" s="181" t="s">
        <v>37</v>
      </c>
      <c r="M11" s="251"/>
      <c r="N11" s="251"/>
      <c r="O11" s="170" t="s">
        <v>261</v>
      </c>
      <c r="P11" s="228" t="s">
        <v>38</v>
      </c>
      <c r="Q11" s="228" t="s">
        <v>38</v>
      </c>
      <c r="R11" s="3"/>
    </row>
    <row r="12" spans="1:18" ht="126.75" thickBot="1">
      <c r="A12" s="143" t="s">
        <v>101</v>
      </c>
      <c r="B12" s="404" t="s">
        <v>396</v>
      </c>
      <c r="C12" s="261">
        <v>3</v>
      </c>
      <c r="D12" s="261"/>
      <c r="E12" s="262">
        <f>C12+D12</f>
        <v>3</v>
      </c>
      <c r="F12" s="182" t="s">
        <v>127</v>
      </c>
      <c r="G12" s="181" t="s">
        <v>165</v>
      </c>
      <c r="H12" s="459" t="s">
        <v>489</v>
      </c>
      <c r="I12" s="220" t="s">
        <v>44</v>
      </c>
      <c r="J12" s="220" t="s">
        <v>36</v>
      </c>
      <c r="K12" s="220" t="s">
        <v>37</v>
      </c>
      <c r="L12" s="220" t="s">
        <v>37</v>
      </c>
      <c r="M12" s="229"/>
      <c r="N12" s="229"/>
      <c r="O12" s="230" t="s">
        <v>403</v>
      </c>
      <c r="P12" s="220" t="s">
        <v>38</v>
      </c>
      <c r="Q12" s="220" t="s">
        <v>38</v>
      </c>
      <c r="R12" s="3"/>
    </row>
    <row r="13" spans="1:18" ht="112.5" customHeight="1" thickBot="1">
      <c r="A13" s="526" t="s">
        <v>13</v>
      </c>
      <c r="B13" s="125" t="s">
        <v>14</v>
      </c>
      <c r="C13" s="304">
        <v>5</v>
      </c>
      <c r="D13" s="165">
        <v>1</v>
      </c>
      <c r="E13" s="166">
        <v>6</v>
      </c>
      <c r="F13" s="192" t="s">
        <v>245</v>
      </c>
      <c r="G13" s="172" t="s">
        <v>246</v>
      </c>
      <c r="H13" s="267" t="s">
        <v>404</v>
      </c>
      <c r="I13" s="170" t="s">
        <v>44</v>
      </c>
      <c r="J13" s="181" t="s">
        <v>46</v>
      </c>
      <c r="K13" s="181" t="s">
        <v>37</v>
      </c>
      <c r="L13" s="181" t="s">
        <v>37</v>
      </c>
      <c r="M13" s="251"/>
      <c r="N13" s="251"/>
      <c r="O13" s="267" t="s">
        <v>405</v>
      </c>
      <c r="P13" s="228" t="s">
        <v>38</v>
      </c>
      <c r="Q13" s="228" t="s">
        <v>38</v>
      </c>
      <c r="R13" s="3"/>
    </row>
    <row r="14" spans="1:18" ht="71.25" customHeight="1" thickBot="1">
      <c r="A14" s="526"/>
      <c r="B14" s="382" t="s">
        <v>15</v>
      </c>
      <c r="C14" s="392">
        <v>1</v>
      </c>
      <c r="D14" s="165"/>
      <c r="E14" s="166">
        <v>1</v>
      </c>
      <c r="F14" s="192" t="s">
        <v>124</v>
      </c>
      <c r="G14" s="172" t="s">
        <v>162</v>
      </c>
      <c r="H14" s="170" t="s">
        <v>205</v>
      </c>
      <c r="I14" s="170" t="s">
        <v>44</v>
      </c>
      <c r="J14" s="181" t="s">
        <v>36</v>
      </c>
      <c r="K14" s="181" t="s">
        <v>37</v>
      </c>
      <c r="L14" s="181" t="s">
        <v>37</v>
      </c>
      <c r="M14" s="251"/>
      <c r="N14" s="251"/>
      <c r="O14" s="170" t="s">
        <v>262</v>
      </c>
      <c r="P14" s="302" t="s">
        <v>38</v>
      </c>
      <c r="Q14" s="172" t="s">
        <v>38</v>
      </c>
      <c r="R14" s="3"/>
    </row>
    <row r="15" spans="1:18" ht="174" thickBot="1">
      <c r="A15" s="526" t="s">
        <v>16</v>
      </c>
      <c r="B15" s="427" t="s">
        <v>17</v>
      </c>
      <c r="C15" s="428">
        <v>2</v>
      </c>
      <c r="D15" s="416"/>
      <c r="E15" s="417">
        <v>2</v>
      </c>
      <c r="F15" s="387" t="s">
        <v>122</v>
      </c>
      <c r="G15" s="388" t="s">
        <v>157</v>
      </c>
      <c r="H15" s="429" t="s">
        <v>399</v>
      </c>
      <c r="I15" s="389" t="s">
        <v>44</v>
      </c>
      <c r="J15" s="409" t="s">
        <v>263</v>
      </c>
      <c r="K15" s="409" t="s">
        <v>37</v>
      </c>
      <c r="L15" s="409" t="s">
        <v>37</v>
      </c>
      <c r="M15" s="430"/>
      <c r="N15" s="430"/>
      <c r="O15" s="457" t="s">
        <v>488</v>
      </c>
      <c r="P15" s="418" t="s">
        <v>38</v>
      </c>
      <c r="Q15" s="418" t="s">
        <v>38</v>
      </c>
      <c r="R15" s="3"/>
    </row>
    <row r="16" spans="1:18" ht="93.75" customHeight="1" thickBot="1">
      <c r="A16" s="526"/>
      <c r="B16" s="381" t="s">
        <v>18</v>
      </c>
      <c r="C16" s="193">
        <v>1</v>
      </c>
      <c r="D16" s="250"/>
      <c r="E16" s="166">
        <v>1</v>
      </c>
      <c r="F16" s="192" t="s">
        <v>124</v>
      </c>
      <c r="G16" s="172" t="s">
        <v>162</v>
      </c>
      <c r="H16" s="170" t="s">
        <v>232</v>
      </c>
      <c r="I16" s="170" t="s">
        <v>44</v>
      </c>
      <c r="J16" s="181" t="s">
        <v>36</v>
      </c>
      <c r="K16" s="181" t="s">
        <v>37</v>
      </c>
      <c r="L16" s="181" t="s">
        <v>37</v>
      </c>
      <c r="M16" s="251"/>
      <c r="N16" s="251"/>
      <c r="O16" s="170" t="s">
        <v>264</v>
      </c>
      <c r="P16" s="228" t="s">
        <v>38</v>
      </c>
      <c r="Q16" s="228" t="s">
        <v>38</v>
      </c>
      <c r="R16" s="3"/>
    </row>
    <row r="17" spans="1:18" ht="67.5" customHeight="1" thickBot="1">
      <c r="A17" s="526"/>
      <c r="B17" s="381" t="s">
        <v>19</v>
      </c>
      <c r="C17" s="193">
        <v>2</v>
      </c>
      <c r="D17" s="250"/>
      <c r="E17" s="166">
        <v>2</v>
      </c>
      <c r="F17" s="192" t="s">
        <v>122</v>
      </c>
      <c r="G17" s="172" t="s">
        <v>157</v>
      </c>
      <c r="H17" s="464" t="s">
        <v>455</v>
      </c>
      <c r="I17" s="389" t="s">
        <v>44</v>
      </c>
      <c r="J17" s="409" t="s">
        <v>36</v>
      </c>
      <c r="K17" s="409" t="s">
        <v>37</v>
      </c>
      <c r="L17" s="409" t="s">
        <v>37</v>
      </c>
      <c r="M17" s="389"/>
      <c r="N17" s="389"/>
      <c r="O17" s="461" t="s">
        <v>457</v>
      </c>
      <c r="P17" s="265" t="s">
        <v>38</v>
      </c>
      <c r="Q17" s="228" t="s">
        <v>38</v>
      </c>
      <c r="R17" s="3"/>
    </row>
    <row r="18" spans="1:18" ht="46.5" customHeight="1" thickBot="1">
      <c r="A18" s="526" t="s">
        <v>21</v>
      </c>
      <c r="B18" s="381" t="s">
        <v>22</v>
      </c>
      <c r="C18" s="193">
        <v>2</v>
      </c>
      <c r="D18" s="250"/>
      <c r="E18" s="166">
        <v>2</v>
      </c>
      <c r="F18" s="192" t="s">
        <v>122</v>
      </c>
      <c r="G18" s="172" t="s">
        <v>157</v>
      </c>
      <c r="H18" s="457" t="s">
        <v>250</v>
      </c>
      <c r="I18" s="170" t="s">
        <v>44</v>
      </c>
      <c r="J18" s="181" t="s">
        <v>46</v>
      </c>
      <c r="K18" s="181" t="s">
        <v>37</v>
      </c>
      <c r="L18" s="181" t="s">
        <v>37</v>
      </c>
      <c r="M18" s="251"/>
      <c r="N18" s="251"/>
      <c r="O18" s="389" t="s">
        <v>265</v>
      </c>
      <c r="P18" s="228" t="s">
        <v>38</v>
      </c>
      <c r="Q18" s="228" t="s">
        <v>38</v>
      </c>
      <c r="R18" s="3"/>
    </row>
    <row r="19" spans="1:18" ht="63" customHeight="1" thickBot="1">
      <c r="A19" s="526"/>
      <c r="B19" s="381" t="s">
        <v>23</v>
      </c>
      <c r="C19" s="323">
        <v>2</v>
      </c>
      <c r="D19" s="306"/>
      <c r="E19" s="262">
        <v>2</v>
      </c>
      <c r="F19" s="182" t="s">
        <v>122</v>
      </c>
      <c r="G19" s="181" t="s">
        <v>157</v>
      </c>
      <c r="H19" s="457" t="s">
        <v>266</v>
      </c>
      <c r="I19" s="170" t="s">
        <v>44</v>
      </c>
      <c r="J19" s="307" t="s">
        <v>267</v>
      </c>
      <c r="K19" s="181" t="s">
        <v>37</v>
      </c>
      <c r="L19" s="181" t="s">
        <v>37</v>
      </c>
      <c r="M19" s="251"/>
      <c r="N19" s="251"/>
      <c r="O19" s="389" t="s">
        <v>268</v>
      </c>
      <c r="P19" s="228" t="s">
        <v>38</v>
      </c>
      <c r="Q19" s="228" t="s">
        <v>38</v>
      </c>
      <c r="R19" s="3"/>
    </row>
    <row r="20" spans="1:18" ht="48" thickBot="1">
      <c r="A20" s="526"/>
      <c r="B20" s="381" t="s">
        <v>24</v>
      </c>
      <c r="C20" s="323">
        <v>2</v>
      </c>
      <c r="D20" s="306"/>
      <c r="E20" s="262">
        <v>2</v>
      </c>
      <c r="F20" s="182" t="s">
        <v>122</v>
      </c>
      <c r="G20" s="181" t="s">
        <v>157</v>
      </c>
      <c r="H20" s="457" t="s">
        <v>442</v>
      </c>
      <c r="I20" s="170" t="s">
        <v>44</v>
      </c>
      <c r="J20" s="307" t="s">
        <v>36</v>
      </c>
      <c r="K20" s="181" t="s">
        <v>37</v>
      </c>
      <c r="L20" s="181" t="s">
        <v>37</v>
      </c>
      <c r="M20" s="251"/>
      <c r="N20" s="251"/>
      <c r="O20" s="170" t="s">
        <v>451</v>
      </c>
      <c r="P20" s="265" t="s">
        <v>38</v>
      </c>
      <c r="Q20" s="228" t="s">
        <v>38</v>
      </c>
      <c r="R20" s="3"/>
    </row>
    <row r="21" spans="1:18" ht="19.5" thickBot="1">
      <c r="A21" s="526" t="s">
        <v>25</v>
      </c>
      <c r="B21" s="381" t="s">
        <v>26</v>
      </c>
      <c r="C21" s="395"/>
      <c r="D21" s="56"/>
      <c r="E21" s="9">
        <f t="shared" ref="E21:E27" si="0">C21+D21</f>
        <v>0</v>
      </c>
      <c r="F21" s="88"/>
      <c r="G21" s="89"/>
      <c r="H21" s="465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79.5" thickBot="1">
      <c r="A22" s="526"/>
      <c r="B22" s="381" t="s">
        <v>30</v>
      </c>
      <c r="C22" s="193">
        <v>1</v>
      </c>
      <c r="D22" s="250"/>
      <c r="E22" s="166">
        <f>C22+D22</f>
        <v>1</v>
      </c>
      <c r="F22" s="192" t="s">
        <v>124</v>
      </c>
      <c r="G22" s="172" t="s">
        <v>162</v>
      </c>
      <c r="H22" s="457" t="s">
        <v>487</v>
      </c>
      <c r="I22" s="170" t="s">
        <v>44</v>
      </c>
      <c r="J22" s="181" t="s">
        <v>213</v>
      </c>
      <c r="K22" s="181" t="s">
        <v>37</v>
      </c>
      <c r="L22" s="181" t="s">
        <v>37</v>
      </c>
      <c r="M22" s="251"/>
      <c r="N22" s="251"/>
      <c r="O22" s="170" t="s">
        <v>269</v>
      </c>
      <c r="P22" s="228" t="s">
        <v>38</v>
      </c>
      <c r="Q22" s="228" t="s">
        <v>38</v>
      </c>
      <c r="R22" s="3"/>
    </row>
    <row r="23" spans="1:18" ht="19.5" thickBot="1">
      <c r="A23" s="526"/>
      <c r="B23" s="393"/>
      <c r="C23" s="394"/>
      <c r="D23" s="13"/>
      <c r="E23" s="9">
        <f t="shared" si="0"/>
        <v>0</v>
      </c>
      <c r="F23" s="88"/>
      <c r="G23" s="89"/>
      <c r="H23" s="465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63.75" thickBot="1">
      <c r="A24" s="120" t="s">
        <v>27</v>
      </c>
      <c r="B24" s="125" t="s">
        <v>27</v>
      </c>
      <c r="C24" s="309">
        <v>1</v>
      </c>
      <c r="D24" s="306"/>
      <c r="E24" s="262">
        <v>1</v>
      </c>
      <c r="F24" s="182" t="s">
        <v>124</v>
      </c>
      <c r="G24" s="181" t="s">
        <v>162</v>
      </c>
      <c r="H24" s="420" t="s">
        <v>449</v>
      </c>
      <c r="I24" s="170" t="s">
        <v>44</v>
      </c>
      <c r="J24" s="181" t="s">
        <v>213</v>
      </c>
      <c r="K24" s="181" t="s">
        <v>37</v>
      </c>
      <c r="L24" s="181" t="s">
        <v>37</v>
      </c>
      <c r="M24" s="251"/>
      <c r="N24" s="251"/>
      <c r="O24" s="457" t="s">
        <v>452</v>
      </c>
      <c r="P24" s="265" t="s">
        <v>38</v>
      </c>
      <c r="Q24" s="228" t="s">
        <v>38</v>
      </c>
      <c r="R24" s="3"/>
    </row>
    <row r="25" spans="1:18" ht="87.75" customHeight="1" thickBot="1">
      <c r="A25" s="526" t="s">
        <v>31</v>
      </c>
      <c r="B25" s="125" t="s">
        <v>28</v>
      </c>
      <c r="C25" s="310">
        <v>1</v>
      </c>
      <c r="E25" s="262">
        <v>1</v>
      </c>
      <c r="F25" s="182" t="s">
        <v>124</v>
      </c>
      <c r="G25" s="181" t="s">
        <v>162</v>
      </c>
      <c r="H25" s="267" t="s">
        <v>255</v>
      </c>
      <c r="I25" s="170" t="s">
        <v>44</v>
      </c>
      <c r="J25" s="181" t="s">
        <v>46</v>
      </c>
      <c r="K25" s="181" t="s">
        <v>37</v>
      </c>
      <c r="L25" s="181" t="s">
        <v>37</v>
      </c>
      <c r="M25" s="251"/>
      <c r="N25" s="251"/>
      <c r="O25" s="300" t="s">
        <v>256</v>
      </c>
      <c r="P25" s="265" t="s">
        <v>38</v>
      </c>
      <c r="Q25" s="228" t="s">
        <v>38</v>
      </c>
      <c r="R25" s="3"/>
    </row>
    <row r="26" spans="1:18" ht="49.5" customHeight="1" thickBot="1">
      <c r="A26" s="526"/>
      <c r="B26" s="125" t="s">
        <v>29</v>
      </c>
      <c r="C26" s="303">
        <v>3</v>
      </c>
      <c r="D26" s="261"/>
      <c r="E26" s="262">
        <v>3</v>
      </c>
      <c r="F26" s="182" t="s">
        <v>127</v>
      </c>
      <c r="G26" s="181" t="s">
        <v>165</v>
      </c>
      <c r="H26" s="457" t="s">
        <v>481</v>
      </c>
      <c r="I26" s="170" t="s">
        <v>44</v>
      </c>
      <c r="J26" s="307" t="s">
        <v>36</v>
      </c>
      <c r="K26" s="181" t="s">
        <v>37</v>
      </c>
      <c r="L26" s="181" t="s">
        <v>37</v>
      </c>
      <c r="M26" s="251"/>
      <c r="N26" s="251"/>
      <c r="O26" s="170" t="s">
        <v>270</v>
      </c>
      <c r="P26" s="172" t="s">
        <v>38</v>
      </c>
      <c r="Q26" s="172" t="s">
        <v>38</v>
      </c>
      <c r="R26" s="3"/>
    </row>
    <row r="27" spans="1:18" ht="19.5" thickBot="1">
      <c r="A27" s="123"/>
      <c r="B27" s="124"/>
      <c r="C27" s="13"/>
      <c r="D27" s="13"/>
      <c r="E27" s="9">
        <f t="shared" si="0"/>
        <v>0</v>
      </c>
      <c r="F27" s="88"/>
      <c r="G27" s="89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23"/>
      <c r="B28" s="124"/>
      <c r="C28" s="13"/>
      <c r="D28" s="13"/>
      <c r="E28" s="9">
        <f t="shared" ref="E28:E29" si="1">C28+D28</f>
        <v>0</v>
      </c>
      <c r="F28" s="88"/>
      <c r="G28" s="8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23"/>
      <c r="B29" s="124"/>
      <c r="C29" s="13"/>
      <c r="D29" s="13"/>
      <c r="E29" s="9">
        <f t="shared" si="1"/>
        <v>0</v>
      </c>
      <c r="F29" s="88"/>
      <c r="G29" s="8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577" t="s">
        <v>88</v>
      </c>
      <c r="B30" s="578"/>
      <c r="C30" s="21"/>
      <c r="D30" s="21"/>
      <c r="E30" s="22"/>
      <c r="F30" s="88"/>
      <c r="G30" s="8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79.5" customHeight="1" thickBot="1">
      <c r="A31" s="621" t="s">
        <v>271</v>
      </c>
      <c r="B31" s="622"/>
      <c r="C31" s="306"/>
      <c r="D31" s="165">
        <v>1</v>
      </c>
      <c r="E31" s="166">
        <v>1</v>
      </c>
      <c r="F31" s="192" t="s">
        <v>124</v>
      </c>
      <c r="G31" s="172" t="s">
        <v>162</v>
      </c>
      <c r="H31" s="311" t="s">
        <v>272</v>
      </c>
      <c r="I31" s="170"/>
      <c r="J31" s="181"/>
      <c r="K31" s="181"/>
      <c r="L31" s="181"/>
      <c r="M31" s="251"/>
      <c r="N31" s="251"/>
      <c r="O31" s="170" t="s">
        <v>273</v>
      </c>
      <c r="P31" s="23" t="s">
        <v>38</v>
      </c>
      <c r="Q31" s="23"/>
      <c r="R31" s="3"/>
    </row>
    <row r="32" spans="1:18" ht="95.25" thickBot="1">
      <c r="A32" s="574" t="s">
        <v>217</v>
      </c>
      <c r="B32" s="575"/>
      <c r="C32" s="197"/>
      <c r="D32" s="194">
        <v>1</v>
      </c>
      <c r="E32" s="196">
        <f t="shared" ref="E32" si="2">D32</f>
        <v>1</v>
      </c>
      <c r="F32" s="200" t="s">
        <v>124</v>
      </c>
      <c r="G32" s="199" t="s">
        <v>162</v>
      </c>
      <c r="H32" s="431" t="s">
        <v>401</v>
      </c>
      <c r="I32" s="313" t="s">
        <v>44</v>
      </c>
      <c r="J32" s="432" t="s">
        <v>36</v>
      </c>
      <c r="K32" s="314" t="s">
        <v>37</v>
      </c>
      <c r="L32" s="314" t="s">
        <v>37</v>
      </c>
      <c r="M32" s="315"/>
      <c r="N32" s="315"/>
      <c r="O32" s="312" t="s">
        <v>408</v>
      </c>
      <c r="P32" s="316" t="s">
        <v>38</v>
      </c>
      <c r="Q32" s="316" t="s">
        <v>38</v>
      </c>
      <c r="R32" s="3"/>
    </row>
    <row r="33" spans="1:18" ht="66.75" customHeight="1" thickBot="1">
      <c r="A33" s="623" t="s">
        <v>274</v>
      </c>
      <c r="B33" s="624"/>
      <c r="C33" s="197"/>
      <c r="D33" s="194">
        <v>1</v>
      </c>
      <c r="E33" s="196">
        <v>1</v>
      </c>
      <c r="F33" s="200" t="s">
        <v>124</v>
      </c>
      <c r="G33" s="199" t="s">
        <v>162</v>
      </c>
      <c r="H33" s="450" t="s">
        <v>421</v>
      </c>
      <c r="I33" s="317" t="s">
        <v>44</v>
      </c>
      <c r="J33" s="318" t="s">
        <v>267</v>
      </c>
      <c r="K33" s="318" t="s">
        <v>37</v>
      </c>
      <c r="L33" s="318" t="s">
        <v>37</v>
      </c>
      <c r="M33" s="319"/>
      <c r="N33" s="319"/>
      <c r="O33" s="450" t="s">
        <v>422</v>
      </c>
      <c r="P33" s="302"/>
      <c r="Q33" s="302"/>
      <c r="R33" s="3"/>
    </row>
    <row r="34" spans="1:18" ht="19.5" thickBot="1">
      <c r="A34" s="580"/>
      <c r="B34" s="581"/>
      <c r="C34" s="21"/>
      <c r="D34" s="13"/>
      <c r="E34" s="9">
        <f t="shared" ref="E34:E38" si="3">D34</f>
        <v>0</v>
      </c>
      <c r="F34" s="88"/>
      <c r="G34" s="89"/>
      <c r="H34" s="396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580"/>
      <c r="B35" s="581"/>
      <c r="C35" s="21"/>
      <c r="D35" s="13"/>
      <c r="E35" s="9">
        <f t="shared" si="3"/>
        <v>0</v>
      </c>
      <c r="F35" s="88"/>
      <c r="G35" s="89"/>
      <c r="H35" s="396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579"/>
      <c r="B36" s="580"/>
      <c r="C36" s="21"/>
      <c r="D36" s="13"/>
      <c r="E36" s="9">
        <f t="shared" si="3"/>
        <v>0</v>
      </c>
      <c r="F36" s="88"/>
      <c r="G36" s="8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579"/>
      <c r="B37" s="580"/>
      <c r="C37" s="21"/>
      <c r="D37" s="13"/>
      <c r="E37" s="9">
        <f t="shared" si="3"/>
        <v>0</v>
      </c>
      <c r="F37" s="88"/>
      <c r="G37" s="8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574"/>
      <c r="B38" s="575"/>
      <c r="C38" s="21"/>
      <c r="D38" s="13"/>
      <c r="E38" s="9">
        <f t="shared" si="3"/>
        <v>0</v>
      </c>
      <c r="F38" s="88"/>
      <c r="G38" s="8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524" t="s">
        <v>32</v>
      </c>
      <c r="B39" s="525"/>
      <c r="C39" s="134">
        <f>SUM(C10:C38)</f>
        <v>31</v>
      </c>
      <c r="D39" s="134">
        <f>SUM(D10:D38)</f>
        <v>5</v>
      </c>
      <c r="E39" s="134">
        <f>C39+D39</f>
        <v>36</v>
      </c>
      <c r="F39" s="40" t="s">
        <v>55</v>
      </c>
      <c r="G39" s="41" t="s">
        <v>56</v>
      </c>
    </row>
    <row r="40" spans="1:18" ht="21.75" thickBot="1">
      <c r="A40" s="36" t="s">
        <v>41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42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/>
    <row r="44" spans="1:18" ht="48.75" customHeight="1" thickBot="1">
      <c r="A44" s="44" t="s">
        <v>57</v>
      </c>
      <c r="B44" s="122" t="s">
        <v>58</v>
      </c>
      <c r="C44" s="46" t="s">
        <v>60</v>
      </c>
      <c r="D44" s="530" t="s">
        <v>61</v>
      </c>
      <c r="E44" s="531"/>
      <c r="F44" s="531"/>
      <c r="G44" s="532"/>
      <c r="H44" s="491" t="s">
        <v>70</v>
      </c>
      <c r="I44" s="492"/>
      <c r="J44" s="492"/>
      <c r="K44" s="492"/>
      <c r="M44" s="608"/>
      <c r="N44" s="608"/>
      <c r="O44" s="608"/>
    </row>
    <row r="45" spans="1:18" s="48" customFormat="1" ht="73.5" customHeight="1" thickBot="1">
      <c r="A45" s="272" t="s">
        <v>169</v>
      </c>
      <c r="B45" s="449" t="s">
        <v>416</v>
      </c>
      <c r="C45" s="273">
        <v>1</v>
      </c>
      <c r="D45" s="625" t="s">
        <v>135</v>
      </c>
      <c r="E45" s="626"/>
      <c r="F45" s="626"/>
      <c r="G45" s="627"/>
      <c r="H45" s="612" t="s">
        <v>194</v>
      </c>
      <c r="I45" s="628"/>
      <c r="J45" s="628"/>
      <c r="K45" s="628"/>
      <c r="M45" s="608"/>
      <c r="N45" s="608"/>
      <c r="O45" s="608"/>
    </row>
    <row r="46" spans="1:18" s="48" customFormat="1" ht="30.75" thickBot="1">
      <c r="A46" s="274" t="s">
        <v>130</v>
      </c>
      <c r="B46" s="293" t="s">
        <v>240</v>
      </c>
      <c r="C46" s="186">
        <v>2</v>
      </c>
      <c r="D46" s="546" t="s">
        <v>135</v>
      </c>
      <c r="E46" s="546"/>
      <c r="F46" s="546"/>
      <c r="G46" s="546"/>
      <c r="H46" s="545" t="s">
        <v>194</v>
      </c>
      <c r="I46" s="545"/>
      <c r="J46" s="545"/>
      <c r="K46" s="545"/>
    </row>
    <row r="47" spans="1:18" s="48" customFormat="1" ht="30.75" thickBot="1">
      <c r="A47" s="274" t="s">
        <v>130</v>
      </c>
      <c r="B47" s="293" t="s">
        <v>433</v>
      </c>
      <c r="C47" s="186">
        <v>1</v>
      </c>
      <c r="D47" s="546" t="s">
        <v>135</v>
      </c>
      <c r="E47" s="546"/>
      <c r="F47" s="546"/>
      <c r="G47" s="546"/>
      <c r="H47" s="545" t="s">
        <v>195</v>
      </c>
      <c r="I47" s="545"/>
      <c r="J47" s="545"/>
      <c r="K47" s="545"/>
    </row>
    <row r="48" spans="1:18" s="48" customFormat="1" ht="34.5" customHeight="1" thickBot="1">
      <c r="A48" s="233" t="s">
        <v>186</v>
      </c>
      <c r="B48" s="293" t="s">
        <v>171</v>
      </c>
      <c r="C48" s="186">
        <v>1</v>
      </c>
      <c r="D48" s="546" t="s">
        <v>135</v>
      </c>
      <c r="E48" s="546"/>
      <c r="F48" s="546"/>
      <c r="G48" s="546"/>
      <c r="H48" s="545" t="s">
        <v>195</v>
      </c>
      <c r="I48" s="545"/>
      <c r="J48" s="545"/>
      <c r="K48" s="545"/>
    </row>
    <row r="49" spans="1:11" s="48" customFormat="1" ht="30.75" thickBot="1">
      <c r="A49" s="233" t="s">
        <v>133</v>
      </c>
      <c r="B49" s="275" t="s">
        <v>435</v>
      </c>
      <c r="C49" s="186">
        <v>1</v>
      </c>
      <c r="D49" s="546" t="s">
        <v>135</v>
      </c>
      <c r="E49" s="546"/>
      <c r="F49" s="546"/>
      <c r="G49" s="546"/>
      <c r="H49" s="545" t="s">
        <v>195</v>
      </c>
      <c r="I49" s="545"/>
      <c r="J49" s="545"/>
      <c r="K49" s="545"/>
    </row>
    <row r="50" spans="1:11" ht="19.5" thickBot="1">
      <c r="B50" s="42" t="s">
        <v>32</v>
      </c>
      <c r="C50" s="43">
        <f>SUM(C45:C49)</f>
        <v>6</v>
      </c>
    </row>
  </sheetData>
  <sheetProtection formatRows="0"/>
  <mergeCells count="47"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A15:A17"/>
    <mergeCell ref="A10:A11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M8:M9"/>
    <mergeCell ref="N8:N9"/>
    <mergeCell ref="O8:O9"/>
    <mergeCell ref="P8:Q8"/>
    <mergeCell ref="A13:A14"/>
    <mergeCell ref="M44:O45"/>
    <mergeCell ref="G2:N2"/>
    <mergeCell ref="A7:A9"/>
    <mergeCell ref="B7:B9"/>
    <mergeCell ref="C7:D7"/>
    <mergeCell ref="E7:E9"/>
    <mergeCell ref="F7:N7"/>
    <mergeCell ref="A18:A20"/>
    <mergeCell ref="O7:Q7"/>
    <mergeCell ref="C8:C9"/>
    <mergeCell ref="D8:D9"/>
    <mergeCell ref="F8:G8"/>
    <mergeCell ref="H8:H9"/>
    <mergeCell ref="I8:I9"/>
    <mergeCell ref="J8:J9"/>
    <mergeCell ref="K8:L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7"/>
  <sheetViews>
    <sheetView topLeftCell="A7" zoomScale="75" zoomScaleNormal="75" workbookViewId="0">
      <selection activeCell="H11" sqref="H1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33"/>
      <c r="B1" s="133"/>
      <c r="C1" s="34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20.25">
      <c r="A2" s="12"/>
      <c r="B2" s="133"/>
      <c r="C2" s="133"/>
      <c r="D2" s="133"/>
      <c r="E2" s="133"/>
      <c r="F2" s="133"/>
      <c r="G2" s="504" t="s">
        <v>275</v>
      </c>
      <c r="H2" s="505"/>
      <c r="I2" s="505"/>
      <c r="J2" s="505"/>
      <c r="K2" s="505"/>
      <c r="L2" s="505"/>
      <c r="M2" s="505"/>
      <c r="N2" s="505"/>
    </row>
    <row r="3" spans="1:18" ht="20.25">
      <c r="A3" s="12"/>
      <c r="B3" s="133"/>
      <c r="C3" s="133"/>
      <c r="D3" s="133"/>
      <c r="E3" s="133"/>
      <c r="F3" s="133"/>
      <c r="G3" s="20" t="s">
        <v>49</v>
      </c>
      <c r="H3" s="19">
        <v>6</v>
      </c>
      <c r="I3" s="129"/>
      <c r="J3" s="129"/>
      <c r="K3" s="129"/>
      <c r="L3" s="129"/>
      <c r="M3" s="129"/>
    </row>
    <row r="4" spans="1:18">
      <c r="A4" s="133"/>
      <c r="B4" s="133"/>
      <c r="C4" s="133"/>
      <c r="D4" s="133"/>
      <c r="E4" s="133"/>
      <c r="F4" s="133"/>
      <c r="G4" s="20" t="s">
        <v>50</v>
      </c>
      <c r="H4" s="19">
        <v>34</v>
      </c>
      <c r="I4" s="129"/>
      <c r="J4" s="129"/>
      <c r="K4" s="129"/>
      <c r="L4" s="129"/>
      <c r="M4" s="129"/>
    </row>
    <row r="5" spans="1:18">
      <c r="A5" s="133"/>
      <c r="B5" s="133"/>
      <c r="C5" s="133"/>
      <c r="D5" s="133"/>
      <c r="E5" s="133"/>
      <c r="F5" s="133"/>
      <c r="G5" s="20" t="s">
        <v>110</v>
      </c>
      <c r="H5" s="19" t="s">
        <v>111</v>
      </c>
      <c r="I5" s="129"/>
      <c r="J5" s="129"/>
      <c r="K5" s="129"/>
      <c r="L5" s="129"/>
      <c r="M5" s="129"/>
    </row>
    <row r="6" spans="1:18" ht="15.75" thickBot="1"/>
    <row r="7" spans="1:18" ht="65.25" customHeight="1" thickBot="1">
      <c r="A7" s="582" t="s">
        <v>0</v>
      </c>
      <c r="B7" s="585" t="s">
        <v>1</v>
      </c>
      <c r="C7" s="558" t="s">
        <v>73</v>
      </c>
      <c r="D7" s="558"/>
      <c r="E7" s="588" t="s">
        <v>33</v>
      </c>
      <c r="F7" s="517" t="s">
        <v>2</v>
      </c>
      <c r="G7" s="518"/>
      <c r="H7" s="518"/>
      <c r="I7" s="518"/>
      <c r="J7" s="518"/>
      <c r="K7" s="518"/>
      <c r="L7" s="518"/>
      <c r="M7" s="518"/>
      <c r="N7" s="519"/>
      <c r="O7" s="563" t="s">
        <v>3</v>
      </c>
      <c r="P7" s="470"/>
      <c r="Q7" s="471"/>
      <c r="R7" s="1"/>
    </row>
    <row r="8" spans="1:18" ht="65.25" customHeight="1" thickBot="1">
      <c r="A8" s="583"/>
      <c r="B8" s="586"/>
      <c r="C8" s="472" t="s">
        <v>86</v>
      </c>
      <c r="D8" s="472" t="s">
        <v>87</v>
      </c>
      <c r="E8" s="589"/>
      <c r="F8" s="474" t="s">
        <v>91</v>
      </c>
      <c r="G8" s="475"/>
      <c r="H8" s="590" t="s">
        <v>39</v>
      </c>
      <c r="I8" s="592" t="s">
        <v>76</v>
      </c>
      <c r="J8" s="594" t="s">
        <v>4</v>
      </c>
      <c r="K8" s="565" t="s">
        <v>5</v>
      </c>
      <c r="L8" s="566"/>
      <c r="M8" s="596" t="s">
        <v>77</v>
      </c>
      <c r="N8" s="486" t="s">
        <v>89</v>
      </c>
      <c r="O8" s="596" t="s">
        <v>6</v>
      </c>
      <c r="P8" s="616" t="s">
        <v>7</v>
      </c>
      <c r="Q8" s="617"/>
      <c r="R8" s="1"/>
    </row>
    <row r="9" spans="1:18" ht="48.75" customHeight="1" thickBot="1">
      <c r="A9" s="584"/>
      <c r="B9" s="587"/>
      <c r="C9" s="473"/>
      <c r="D9" s="473"/>
      <c r="E9" s="589"/>
      <c r="F9" s="95" t="s">
        <v>8</v>
      </c>
      <c r="G9" s="96" t="s">
        <v>9</v>
      </c>
      <c r="H9" s="591"/>
      <c r="I9" s="593"/>
      <c r="J9" s="595"/>
      <c r="K9" s="94" t="s">
        <v>78</v>
      </c>
      <c r="L9" s="84" t="s">
        <v>51</v>
      </c>
      <c r="M9" s="597"/>
      <c r="N9" s="486"/>
      <c r="O9" s="597"/>
      <c r="P9" s="83" t="s">
        <v>90</v>
      </c>
      <c r="Q9" s="83" t="s">
        <v>79</v>
      </c>
      <c r="R9" s="1"/>
    </row>
    <row r="10" spans="1:18" ht="79.5" thickBot="1">
      <c r="A10" s="527" t="s">
        <v>102</v>
      </c>
      <c r="B10" s="7" t="s">
        <v>10</v>
      </c>
      <c r="C10" s="165">
        <v>3</v>
      </c>
      <c r="D10" s="320"/>
      <c r="E10" s="166">
        <v>3</v>
      </c>
      <c r="F10" s="292" t="s">
        <v>127</v>
      </c>
      <c r="G10" s="171" t="s">
        <v>165</v>
      </c>
      <c r="H10" s="169" t="s">
        <v>223</v>
      </c>
      <c r="I10" s="169" t="s">
        <v>44</v>
      </c>
      <c r="J10" s="177" t="s">
        <v>36</v>
      </c>
      <c r="K10" s="177" t="s">
        <v>37</v>
      </c>
      <c r="L10" s="177" t="s">
        <v>37</v>
      </c>
      <c r="M10" s="277"/>
      <c r="N10" s="277"/>
      <c r="O10" s="295" t="s">
        <v>276</v>
      </c>
      <c r="P10" s="265" t="s">
        <v>37</v>
      </c>
      <c r="Q10" s="228" t="s">
        <v>38</v>
      </c>
      <c r="R10" s="3"/>
    </row>
    <row r="11" spans="1:18" ht="63.75" thickBot="1">
      <c r="A11" s="528"/>
      <c r="B11" s="132" t="s">
        <v>11</v>
      </c>
      <c r="C11" s="165">
        <v>3</v>
      </c>
      <c r="D11" s="165"/>
      <c r="E11" s="166">
        <v>3</v>
      </c>
      <c r="F11" s="192" t="s">
        <v>127</v>
      </c>
      <c r="G11" s="172" t="s">
        <v>165</v>
      </c>
      <c r="H11" s="457" t="s">
        <v>477</v>
      </c>
      <c r="I11" s="170" t="s">
        <v>44</v>
      </c>
      <c r="J11" s="307" t="s">
        <v>36</v>
      </c>
      <c r="K11" s="181" t="s">
        <v>37</v>
      </c>
      <c r="L11" s="181" t="s">
        <v>37</v>
      </c>
      <c r="M11" s="251"/>
      <c r="N11" s="251"/>
      <c r="O11" s="267" t="s">
        <v>277</v>
      </c>
      <c r="P11" s="228" t="s">
        <v>38</v>
      </c>
      <c r="Q11" s="228" t="s">
        <v>38</v>
      </c>
      <c r="R11" s="3"/>
    </row>
    <row r="12" spans="1:18" ht="135.75" customHeight="1" thickBot="1">
      <c r="A12" s="143" t="s">
        <v>101</v>
      </c>
      <c r="B12" s="404" t="s">
        <v>396</v>
      </c>
      <c r="C12" s="165">
        <v>3</v>
      </c>
      <c r="D12" s="165"/>
      <c r="E12" s="166">
        <v>3</v>
      </c>
      <c r="F12" s="192" t="s">
        <v>127</v>
      </c>
      <c r="G12" s="172" t="s">
        <v>165</v>
      </c>
      <c r="H12" s="459" t="s">
        <v>489</v>
      </c>
      <c r="I12" s="220" t="s">
        <v>44</v>
      </c>
      <c r="J12" s="220" t="s">
        <v>36</v>
      </c>
      <c r="K12" s="220" t="s">
        <v>37</v>
      </c>
      <c r="L12" s="220" t="s">
        <v>37</v>
      </c>
      <c r="M12" s="229"/>
      <c r="N12" s="229"/>
      <c r="O12" s="230" t="s">
        <v>406</v>
      </c>
      <c r="P12" s="220" t="s">
        <v>38</v>
      </c>
      <c r="Q12" s="220" t="s">
        <v>38</v>
      </c>
      <c r="R12" s="3"/>
    </row>
    <row r="13" spans="1:18" ht="111" customHeight="1" thickBot="1">
      <c r="A13" s="526" t="s">
        <v>13</v>
      </c>
      <c r="B13" s="132" t="s">
        <v>14</v>
      </c>
      <c r="C13" s="165">
        <v>5</v>
      </c>
      <c r="D13" s="165">
        <v>1</v>
      </c>
      <c r="E13" s="166">
        <v>6</v>
      </c>
      <c r="F13" s="192" t="s">
        <v>245</v>
      </c>
      <c r="G13" s="172" t="s">
        <v>246</v>
      </c>
      <c r="H13" s="267" t="s">
        <v>404</v>
      </c>
      <c r="I13" s="170" t="s">
        <v>44</v>
      </c>
      <c r="J13" s="181" t="s">
        <v>46</v>
      </c>
      <c r="K13" s="181" t="s">
        <v>37</v>
      </c>
      <c r="L13" s="181" t="s">
        <v>37</v>
      </c>
      <c r="M13" s="251"/>
      <c r="N13" s="251"/>
      <c r="O13" s="170" t="s">
        <v>369</v>
      </c>
      <c r="P13" s="228" t="s">
        <v>38</v>
      </c>
      <c r="Q13" s="228" t="s">
        <v>38</v>
      </c>
      <c r="R13" s="3"/>
    </row>
    <row r="14" spans="1:18" ht="61.5" customHeight="1" thickBot="1">
      <c r="A14" s="526"/>
      <c r="B14" s="131" t="s">
        <v>15</v>
      </c>
      <c r="C14" s="283">
        <v>1</v>
      </c>
      <c r="D14" s="165">
        <v>1</v>
      </c>
      <c r="E14" s="166">
        <v>2</v>
      </c>
      <c r="F14" s="192" t="s">
        <v>124</v>
      </c>
      <c r="G14" s="172" t="s">
        <v>162</v>
      </c>
      <c r="H14" s="170" t="s">
        <v>205</v>
      </c>
      <c r="I14" s="170" t="s">
        <v>44</v>
      </c>
      <c r="J14" s="181" t="s">
        <v>36</v>
      </c>
      <c r="K14" s="181" t="s">
        <v>37</v>
      </c>
      <c r="L14" s="181" t="s">
        <v>37</v>
      </c>
      <c r="M14" s="251"/>
      <c r="N14" s="251"/>
      <c r="O14" s="170" t="s">
        <v>278</v>
      </c>
      <c r="P14" s="172" t="s">
        <v>38</v>
      </c>
      <c r="Q14" s="172" t="s">
        <v>38</v>
      </c>
      <c r="R14" s="3"/>
    </row>
    <row r="15" spans="1:18" ht="182.25" customHeight="1" thickBot="1">
      <c r="A15" s="526" t="s">
        <v>16</v>
      </c>
      <c r="B15" s="433" t="s">
        <v>17</v>
      </c>
      <c r="C15" s="434">
        <v>3</v>
      </c>
      <c r="D15" s="435"/>
      <c r="E15" s="436">
        <v>3</v>
      </c>
      <c r="F15" s="437" t="s">
        <v>127</v>
      </c>
      <c r="G15" s="409" t="s">
        <v>165</v>
      </c>
      <c r="H15" s="429" t="s">
        <v>399</v>
      </c>
      <c r="I15" s="389" t="s">
        <v>44</v>
      </c>
      <c r="J15" s="409" t="s">
        <v>263</v>
      </c>
      <c r="K15" s="409" t="s">
        <v>37</v>
      </c>
      <c r="L15" s="409" t="s">
        <v>37</v>
      </c>
      <c r="M15" s="430"/>
      <c r="N15" s="430"/>
      <c r="O15" s="457" t="s">
        <v>490</v>
      </c>
      <c r="P15" s="321" t="s">
        <v>279</v>
      </c>
      <c r="Q15" s="172" t="s">
        <v>38</v>
      </c>
      <c r="R15" s="3"/>
    </row>
    <row r="16" spans="1:18" ht="79.5" thickBot="1">
      <c r="A16" s="526"/>
      <c r="B16" s="132" t="s">
        <v>18</v>
      </c>
      <c r="C16" s="322">
        <v>1</v>
      </c>
      <c r="D16" s="261">
        <v>1</v>
      </c>
      <c r="E16" s="262">
        <v>2</v>
      </c>
      <c r="F16" s="182" t="s">
        <v>124</v>
      </c>
      <c r="G16" s="181" t="s">
        <v>162</v>
      </c>
      <c r="H16" s="170" t="s">
        <v>232</v>
      </c>
      <c r="I16" s="170" t="s">
        <v>44</v>
      </c>
      <c r="J16" s="181" t="s">
        <v>36</v>
      </c>
      <c r="K16" s="181" t="s">
        <v>37</v>
      </c>
      <c r="L16" s="181" t="s">
        <v>37</v>
      </c>
      <c r="M16" s="251"/>
      <c r="N16" s="251"/>
      <c r="O16" s="170" t="s">
        <v>280</v>
      </c>
      <c r="P16" s="228" t="s">
        <v>38</v>
      </c>
      <c r="Q16" s="228" t="s">
        <v>38</v>
      </c>
      <c r="R16" s="3"/>
    </row>
    <row r="17" spans="1:18" ht="95.25" thickBot="1">
      <c r="A17" s="526"/>
      <c r="B17" s="132" t="s">
        <v>19</v>
      </c>
      <c r="C17" s="323">
        <v>2</v>
      </c>
      <c r="D17" s="306"/>
      <c r="E17" s="262">
        <v>2</v>
      </c>
      <c r="F17" s="182" t="s">
        <v>122</v>
      </c>
      <c r="G17" s="181" t="s">
        <v>157</v>
      </c>
      <c r="H17" s="461" t="s">
        <v>455</v>
      </c>
      <c r="I17" s="389" t="s">
        <v>44</v>
      </c>
      <c r="J17" s="409" t="s">
        <v>36</v>
      </c>
      <c r="K17" s="409" t="s">
        <v>37</v>
      </c>
      <c r="L17" s="409" t="s">
        <v>37</v>
      </c>
      <c r="M17" s="389"/>
      <c r="N17" s="389"/>
      <c r="O17" s="461" t="s">
        <v>458</v>
      </c>
      <c r="P17" s="265" t="s">
        <v>38</v>
      </c>
      <c r="Q17" s="172" t="s">
        <v>38</v>
      </c>
      <c r="R17" s="3"/>
    </row>
    <row r="18" spans="1:18" ht="52.5" customHeight="1" thickBot="1">
      <c r="A18" s="526" t="s">
        <v>21</v>
      </c>
      <c r="B18" s="132" t="s">
        <v>22</v>
      </c>
      <c r="C18" s="323">
        <v>2</v>
      </c>
      <c r="D18" s="306"/>
      <c r="E18" s="262">
        <v>2</v>
      </c>
      <c r="F18" s="182" t="s">
        <v>122</v>
      </c>
      <c r="G18" s="181" t="s">
        <v>157</v>
      </c>
      <c r="H18" s="389" t="s">
        <v>250</v>
      </c>
      <c r="I18" s="170" t="s">
        <v>44</v>
      </c>
      <c r="J18" s="181" t="s">
        <v>46</v>
      </c>
      <c r="K18" s="181" t="s">
        <v>37</v>
      </c>
      <c r="L18" s="181" t="s">
        <v>37</v>
      </c>
      <c r="M18" s="251"/>
      <c r="N18" s="251"/>
      <c r="O18" s="170" t="s">
        <v>281</v>
      </c>
      <c r="P18" s="228" t="s">
        <v>38</v>
      </c>
      <c r="Q18" s="228" t="s">
        <v>38</v>
      </c>
      <c r="R18" s="3"/>
    </row>
    <row r="19" spans="1:18" ht="64.5" customHeight="1" thickBot="1">
      <c r="A19" s="526"/>
      <c r="B19" s="132" t="s">
        <v>23</v>
      </c>
      <c r="C19" s="323">
        <v>2</v>
      </c>
      <c r="D19" s="306"/>
      <c r="E19" s="262">
        <v>2</v>
      </c>
      <c r="F19" s="182" t="s">
        <v>122</v>
      </c>
      <c r="G19" s="181" t="s">
        <v>157</v>
      </c>
      <c r="H19" s="457" t="s">
        <v>266</v>
      </c>
      <c r="I19" s="170" t="s">
        <v>44</v>
      </c>
      <c r="J19" s="307" t="s">
        <v>267</v>
      </c>
      <c r="K19" s="181" t="s">
        <v>37</v>
      </c>
      <c r="L19" s="181" t="s">
        <v>37</v>
      </c>
      <c r="M19" s="251"/>
      <c r="N19" s="251"/>
      <c r="O19" s="170" t="s">
        <v>282</v>
      </c>
      <c r="P19" s="228" t="s">
        <v>38</v>
      </c>
      <c r="Q19" s="228" t="s">
        <v>38</v>
      </c>
      <c r="R19" s="3"/>
    </row>
    <row r="20" spans="1:18" ht="48" thickBot="1">
      <c r="A20" s="526"/>
      <c r="B20" s="132" t="s">
        <v>24</v>
      </c>
      <c r="C20" s="323">
        <v>2</v>
      </c>
      <c r="D20" s="306"/>
      <c r="E20" s="262">
        <v>2</v>
      </c>
      <c r="F20" s="182" t="s">
        <v>122</v>
      </c>
      <c r="G20" s="181" t="s">
        <v>157</v>
      </c>
      <c r="H20" s="389" t="s">
        <v>453</v>
      </c>
      <c r="I20" s="170" t="s">
        <v>44</v>
      </c>
      <c r="J20" s="307" t="s">
        <v>36</v>
      </c>
      <c r="K20" s="181" t="s">
        <v>37</v>
      </c>
      <c r="L20" s="181" t="s">
        <v>37</v>
      </c>
      <c r="M20" s="251"/>
      <c r="N20" s="251"/>
      <c r="O20" s="170" t="s">
        <v>454</v>
      </c>
      <c r="P20" s="265" t="s">
        <v>38</v>
      </c>
      <c r="Q20" s="172" t="s">
        <v>38</v>
      </c>
      <c r="R20" s="3"/>
    </row>
    <row r="21" spans="1:18" ht="19.5" thickBot="1">
      <c r="A21" s="526" t="s">
        <v>25</v>
      </c>
      <c r="B21" s="132" t="s">
        <v>26</v>
      </c>
      <c r="C21" s="324"/>
      <c r="D21" s="13"/>
      <c r="E21" s="9">
        <f t="shared" ref="E21:E24" si="0">C21+D21</f>
        <v>0</v>
      </c>
      <c r="F21" s="88"/>
      <c r="G21" s="8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526"/>
      <c r="B22" s="132" t="s">
        <v>30</v>
      </c>
      <c r="C22" s="13"/>
      <c r="D22" s="13"/>
      <c r="E22" s="9">
        <f>C22+D22</f>
        <v>0</v>
      </c>
      <c r="F22" s="88"/>
      <c r="G22" s="8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526"/>
      <c r="B23" s="131"/>
      <c r="C23" s="13"/>
      <c r="D23" s="13"/>
      <c r="E23" s="9">
        <f t="shared" si="0"/>
        <v>0</v>
      </c>
      <c r="F23" s="88"/>
      <c r="G23" s="8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128" t="s">
        <v>27</v>
      </c>
      <c r="B24" s="132" t="s">
        <v>27</v>
      </c>
      <c r="C24" s="308"/>
      <c r="D24" s="13"/>
      <c r="E24" s="9">
        <f t="shared" si="0"/>
        <v>0</v>
      </c>
      <c r="F24" s="88"/>
      <c r="G24" s="89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84.75" customHeight="1" thickBot="1">
      <c r="A25" s="526" t="s">
        <v>31</v>
      </c>
      <c r="B25" s="132" t="s">
        <v>28</v>
      </c>
      <c r="C25" s="323">
        <v>1</v>
      </c>
      <c r="D25" s="328"/>
      <c r="E25" s="262">
        <v>1</v>
      </c>
      <c r="F25" s="182" t="s">
        <v>124</v>
      </c>
      <c r="G25" s="181" t="s">
        <v>162</v>
      </c>
      <c r="H25" s="267" t="s">
        <v>255</v>
      </c>
      <c r="I25" s="170" t="s">
        <v>44</v>
      </c>
      <c r="J25" s="181" t="s">
        <v>46</v>
      </c>
      <c r="K25" s="181" t="s">
        <v>37</v>
      </c>
      <c r="L25" s="181" t="s">
        <v>37</v>
      </c>
      <c r="M25" s="251"/>
      <c r="N25" s="251"/>
      <c r="O25" s="300" t="s">
        <v>283</v>
      </c>
      <c r="P25" s="265" t="s">
        <v>38</v>
      </c>
      <c r="Q25" s="172" t="s">
        <v>38</v>
      </c>
      <c r="R25" s="3"/>
    </row>
    <row r="26" spans="1:18" ht="53.25" customHeight="1" thickBot="1">
      <c r="A26" s="526"/>
      <c r="B26" s="132" t="s">
        <v>29</v>
      </c>
      <c r="C26" s="323">
        <v>3</v>
      </c>
      <c r="D26" s="306"/>
      <c r="E26" s="262">
        <v>3</v>
      </c>
      <c r="F26" s="182" t="s">
        <v>127</v>
      </c>
      <c r="G26" s="181" t="s">
        <v>165</v>
      </c>
      <c r="H26" s="457" t="s">
        <v>481</v>
      </c>
      <c r="I26" s="170" t="s">
        <v>44</v>
      </c>
      <c r="J26" s="307" t="s">
        <v>36</v>
      </c>
      <c r="K26" s="181" t="s">
        <v>37</v>
      </c>
      <c r="L26" s="181" t="s">
        <v>37</v>
      </c>
      <c r="M26" s="251"/>
      <c r="N26" s="251"/>
      <c r="O26" s="170" t="s">
        <v>270</v>
      </c>
      <c r="P26" s="228" t="s">
        <v>38</v>
      </c>
      <c r="Q26" s="228" t="s">
        <v>38</v>
      </c>
      <c r="R26" s="3"/>
    </row>
    <row r="27" spans="1:18" ht="19.5" thickBot="1">
      <c r="A27" s="130"/>
      <c r="B27" s="131"/>
      <c r="C27" s="324"/>
      <c r="D27" s="13"/>
      <c r="E27" s="9">
        <f t="shared" ref="E27:E29" si="1">C27+D27</f>
        <v>0</v>
      </c>
      <c r="F27" s="88"/>
      <c r="G27" s="89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30"/>
      <c r="B28" s="131"/>
      <c r="C28" s="13"/>
      <c r="D28" s="13"/>
      <c r="E28" s="9">
        <f t="shared" si="1"/>
        <v>0</v>
      </c>
      <c r="F28" s="88"/>
      <c r="G28" s="8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30"/>
      <c r="B29" s="131"/>
      <c r="C29" s="13"/>
      <c r="D29" s="13"/>
      <c r="E29" s="9">
        <f t="shared" si="1"/>
        <v>0</v>
      </c>
      <c r="F29" s="88"/>
      <c r="G29" s="8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577" t="s">
        <v>88</v>
      </c>
      <c r="B30" s="578"/>
      <c r="C30" s="21"/>
      <c r="D30" s="21"/>
      <c r="E30" s="22"/>
      <c r="F30" s="88"/>
      <c r="G30" s="8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63.75" thickBot="1">
      <c r="A31" s="629" t="s">
        <v>271</v>
      </c>
      <c r="B31" s="630"/>
      <c r="D31" s="261">
        <v>1</v>
      </c>
      <c r="E31" s="262">
        <v>1</v>
      </c>
      <c r="F31" s="182" t="s">
        <v>124</v>
      </c>
      <c r="G31" s="181" t="s">
        <v>162</v>
      </c>
      <c r="H31" s="311" t="s">
        <v>284</v>
      </c>
      <c r="I31" s="170"/>
      <c r="J31" s="181"/>
      <c r="K31" s="181"/>
      <c r="L31" s="181"/>
      <c r="M31" s="251"/>
      <c r="N31" s="251"/>
      <c r="O31" s="170" t="s">
        <v>285</v>
      </c>
      <c r="P31" s="23" t="s">
        <v>38</v>
      </c>
      <c r="Q31" s="23"/>
      <c r="R31" s="3"/>
    </row>
    <row r="32" spans="1:18" ht="95.25" thickBot="1">
      <c r="A32" s="574" t="s">
        <v>217</v>
      </c>
      <c r="B32" s="575"/>
      <c r="C32" s="197"/>
      <c r="D32" s="194">
        <v>1</v>
      </c>
      <c r="E32" s="196">
        <f t="shared" ref="E32" si="2">D32</f>
        <v>1</v>
      </c>
      <c r="F32" s="200" t="s">
        <v>124</v>
      </c>
      <c r="G32" s="199" t="s">
        <v>162</v>
      </c>
      <c r="H32" s="301" t="s">
        <v>401</v>
      </c>
      <c r="I32" s="269" t="s">
        <v>44</v>
      </c>
      <c r="J32" s="270" t="s">
        <v>36</v>
      </c>
      <c r="K32" s="270" t="s">
        <v>37</v>
      </c>
      <c r="L32" s="270" t="s">
        <v>37</v>
      </c>
      <c r="M32" s="244"/>
      <c r="N32" s="244"/>
      <c r="O32" s="301" t="s">
        <v>407</v>
      </c>
      <c r="P32" s="302" t="s">
        <v>38</v>
      </c>
      <c r="Q32" s="302" t="s">
        <v>38</v>
      </c>
      <c r="R32" s="3"/>
    </row>
    <row r="33" spans="1:18" ht="19.5" thickBot="1">
      <c r="A33" s="579"/>
      <c r="B33" s="580"/>
      <c r="C33" s="21"/>
      <c r="D33" s="13"/>
      <c r="E33" s="9">
        <f t="shared" ref="E33:E38" si="3">D33</f>
        <v>0</v>
      </c>
      <c r="F33" s="88"/>
      <c r="G33" s="8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580"/>
      <c r="B34" s="581"/>
      <c r="C34" s="21"/>
      <c r="D34" s="13"/>
      <c r="E34" s="9">
        <f t="shared" si="3"/>
        <v>0</v>
      </c>
      <c r="F34" s="88"/>
      <c r="G34" s="8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580"/>
      <c r="B35" s="581"/>
      <c r="C35" s="21"/>
      <c r="D35" s="13"/>
      <c r="E35" s="9">
        <f t="shared" si="3"/>
        <v>0</v>
      </c>
      <c r="F35" s="88"/>
      <c r="G35" s="8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579"/>
      <c r="B36" s="580"/>
      <c r="C36" s="21"/>
      <c r="D36" s="13"/>
      <c r="E36" s="9">
        <f t="shared" si="3"/>
        <v>0</v>
      </c>
      <c r="F36" s="88"/>
      <c r="G36" s="8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579"/>
      <c r="B37" s="580"/>
      <c r="C37" s="21"/>
      <c r="D37" s="13"/>
      <c r="E37" s="9">
        <f t="shared" si="3"/>
        <v>0</v>
      </c>
      <c r="F37" s="88"/>
      <c r="G37" s="8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574"/>
      <c r="B38" s="575"/>
      <c r="C38" s="21"/>
      <c r="D38" s="13"/>
      <c r="E38" s="9">
        <f t="shared" si="3"/>
        <v>0</v>
      </c>
      <c r="F38" s="88"/>
      <c r="G38" s="8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524" t="s">
        <v>32</v>
      </c>
      <c r="B39" s="525"/>
      <c r="C39" s="134">
        <f>SUM(C10:C38)</f>
        <v>31</v>
      </c>
      <c r="D39" s="134">
        <f>SUM(D10:D38)</f>
        <v>5</v>
      </c>
      <c r="E39" s="134">
        <f>C39+D39</f>
        <v>36</v>
      </c>
      <c r="F39" s="40" t="s">
        <v>55</v>
      </c>
      <c r="G39" s="41" t="s">
        <v>56</v>
      </c>
    </row>
    <row r="40" spans="1:18" ht="21.75" thickBot="1">
      <c r="A40" s="36" t="s">
        <v>41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42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>
      <c r="A43" s="606" t="s">
        <v>83</v>
      </c>
      <c r="B43" s="606"/>
    </row>
    <row r="44" spans="1:18" ht="48.75" customHeight="1" thickBot="1">
      <c r="A44" s="140" t="s">
        <v>57</v>
      </c>
      <c r="B44" s="141" t="s">
        <v>58</v>
      </c>
      <c r="C44" s="46" t="s">
        <v>60</v>
      </c>
      <c r="D44" s="530" t="s">
        <v>61</v>
      </c>
      <c r="E44" s="531"/>
      <c r="F44" s="531"/>
      <c r="G44" s="532"/>
      <c r="H44" s="491" t="s">
        <v>70</v>
      </c>
      <c r="I44" s="492"/>
      <c r="J44" s="492"/>
      <c r="K44" s="492"/>
    </row>
    <row r="45" spans="1:18" s="48" customFormat="1" ht="69" customHeight="1" thickBot="1">
      <c r="A45" s="272" t="s">
        <v>365</v>
      </c>
      <c r="B45" s="451" t="s">
        <v>416</v>
      </c>
      <c r="C45" s="273">
        <v>1</v>
      </c>
      <c r="D45" s="625" t="s">
        <v>135</v>
      </c>
      <c r="E45" s="626"/>
      <c r="F45" s="626"/>
      <c r="G45" s="627"/>
      <c r="H45" s="612" t="s">
        <v>195</v>
      </c>
      <c r="I45" s="628"/>
      <c r="J45" s="628"/>
      <c r="K45" s="628"/>
    </row>
    <row r="46" spans="1:18" s="48" customFormat="1" ht="30.75" thickBot="1">
      <c r="A46" s="325" t="s">
        <v>133</v>
      </c>
      <c r="B46" s="293" t="s">
        <v>274</v>
      </c>
      <c r="C46" s="186">
        <v>1</v>
      </c>
      <c r="D46" s="637" t="s">
        <v>135</v>
      </c>
      <c r="E46" s="637"/>
      <c r="F46" s="637"/>
      <c r="G46" s="638"/>
      <c r="H46" s="618" t="s">
        <v>286</v>
      </c>
      <c r="I46" s="619"/>
      <c r="J46" s="619"/>
      <c r="K46" s="620"/>
    </row>
    <row r="47" spans="1:18" s="48" customFormat="1" ht="32.25" thickBot="1">
      <c r="A47" s="188" t="s">
        <v>130</v>
      </c>
      <c r="B47" s="293" t="s">
        <v>240</v>
      </c>
      <c r="C47" s="326">
        <v>2</v>
      </c>
      <c r="D47" s="546" t="s">
        <v>135</v>
      </c>
      <c r="E47" s="546"/>
      <c r="F47" s="546"/>
      <c r="G47" s="546"/>
      <c r="H47" s="545" t="s">
        <v>194</v>
      </c>
      <c r="I47" s="545"/>
      <c r="J47" s="545"/>
      <c r="K47" s="545"/>
    </row>
    <row r="48" spans="1:18" s="48" customFormat="1" ht="16.5" thickBot="1">
      <c r="A48" s="327" t="s">
        <v>133</v>
      </c>
      <c r="B48" s="453" t="s">
        <v>34</v>
      </c>
      <c r="C48" s="273">
        <v>2</v>
      </c>
      <c r="D48" s="631" t="s">
        <v>287</v>
      </c>
      <c r="E48" s="632"/>
      <c r="F48" s="632"/>
      <c r="G48" s="633"/>
      <c r="H48" s="634" t="s">
        <v>194</v>
      </c>
      <c r="I48" s="635"/>
      <c r="J48" s="635"/>
      <c r="K48" s="636"/>
    </row>
    <row r="49" spans="1:13" ht="19.5" thickBot="1">
      <c r="B49" s="42" t="s">
        <v>32</v>
      </c>
      <c r="C49" s="43">
        <f>SUM(C45:C48)</f>
        <v>6</v>
      </c>
    </row>
    <row r="51" spans="1:13" ht="15.75" thickBot="1">
      <c r="A51" s="606" t="s">
        <v>84</v>
      </c>
      <c r="B51" s="606"/>
    </row>
    <row r="52" spans="1:13" ht="52.5" customHeight="1" thickBot="1">
      <c r="A52" s="650" t="s">
        <v>71</v>
      </c>
      <c r="B52" s="651"/>
      <c r="C52" s="519"/>
      <c r="D52" s="71" t="s">
        <v>68</v>
      </c>
      <c r="E52" s="75" t="s">
        <v>72</v>
      </c>
      <c r="F52" s="518" t="s">
        <v>2</v>
      </c>
      <c r="G52" s="640"/>
      <c r="H52" s="640"/>
      <c r="I52" s="640"/>
      <c r="J52" s="640"/>
      <c r="K52" s="641"/>
    </row>
    <row r="53" spans="1:13" s="48" customFormat="1" ht="17.25" customHeight="1">
      <c r="A53" s="616" t="s">
        <v>288</v>
      </c>
      <c r="B53" s="616"/>
      <c r="C53" s="616"/>
      <c r="D53" s="329">
        <v>1</v>
      </c>
      <c r="E53" s="330" t="s">
        <v>289</v>
      </c>
      <c r="F53" s="642" t="s">
        <v>290</v>
      </c>
      <c r="G53" s="639"/>
      <c r="H53" s="639"/>
      <c r="I53" s="639"/>
      <c r="J53" s="639"/>
      <c r="K53" s="639"/>
    </row>
    <row r="54" spans="1:13" s="48" customFormat="1" ht="15.75">
      <c r="A54" s="616" t="s">
        <v>291</v>
      </c>
      <c r="B54" s="616"/>
      <c r="C54" s="616"/>
      <c r="D54" s="329">
        <v>1</v>
      </c>
      <c r="E54" s="330" t="s">
        <v>289</v>
      </c>
      <c r="F54" s="639" t="s">
        <v>290</v>
      </c>
      <c r="G54" s="639"/>
      <c r="H54" s="639"/>
      <c r="I54" s="639"/>
      <c r="J54" s="639"/>
      <c r="K54" s="639"/>
    </row>
    <row r="55" spans="1:13" s="48" customFormat="1" ht="15.75">
      <c r="A55" s="616" t="s">
        <v>292</v>
      </c>
      <c r="B55" s="616"/>
      <c r="C55" s="616"/>
      <c r="D55" s="329">
        <v>1</v>
      </c>
      <c r="E55" s="330" t="s">
        <v>289</v>
      </c>
      <c r="F55" s="639" t="s">
        <v>293</v>
      </c>
      <c r="G55" s="639"/>
      <c r="H55" s="639"/>
      <c r="I55" s="639"/>
      <c r="J55" s="639"/>
      <c r="K55" s="639"/>
    </row>
    <row r="56" spans="1:13" s="48" customFormat="1" ht="15.75">
      <c r="A56" s="616" t="s">
        <v>294</v>
      </c>
      <c r="B56" s="616"/>
      <c r="C56" s="616"/>
      <c r="D56" s="329">
        <v>1</v>
      </c>
      <c r="E56" s="330" t="s">
        <v>289</v>
      </c>
      <c r="F56" s="639" t="s">
        <v>295</v>
      </c>
      <c r="G56" s="639"/>
      <c r="H56" s="639"/>
      <c r="I56" s="639"/>
      <c r="J56" s="639"/>
      <c r="K56" s="639"/>
    </row>
    <row r="57" spans="1:13" s="48" customFormat="1" ht="15.75">
      <c r="A57" s="616" t="s">
        <v>296</v>
      </c>
      <c r="B57" s="616"/>
      <c r="C57" s="616"/>
      <c r="D57" s="331">
        <v>1</v>
      </c>
      <c r="E57" s="330" t="s">
        <v>289</v>
      </c>
      <c r="F57" s="639" t="s">
        <v>297</v>
      </c>
      <c r="G57" s="639"/>
      <c r="H57" s="639"/>
      <c r="I57" s="639"/>
      <c r="J57" s="639"/>
      <c r="K57" s="639"/>
    </row>
    <row r="58" spans="1:13" s="48" customFormat="1" ht="15.75">
      <c r="A58" s="616" t="s">
        <v>298</v>
      </c>
      <c r="B58" s="616"/>
      <c r="C58" s="616"/>
      <c r="D58" s="331">
        <v>1</v>
      </c>
      <c r="E58" s="330" t="s">
        <v>289</v>
      </c>
      <c r="F58" s="639" t="s">
        <v>299</v>
      </c>
      <c r="G58" s="639"/>
      <c r="H58" s="639"/>
      <c r="I58" s="639"/>
      <c r="J58" s="639"/>
      <c r="K58" s="639"/>
    </row>
    <row r="59" spans="1:13" s="48" customFormat="1" ht="63" customHeight="1">
      <c r="A59" s="616" t="s">
        <v>300</v>
      </c>
      <c r="B59" s="616"/>
      <c r="C59" s="616"/>
      <c r="D59" s="331">
        <v>1</v>
      </c>
      <c r="E59" s="330" t="s">
        <v>301</v>
      </c>
      <c r="F59" s="645" t="s">
        <v>302</v>
      </c>
      <c r="G59" s="646"/>
      <c r="H59" s="646"/>
      <c r="I59" s="646"/>
      <c r="J59" s="646"/>
      <c r="K59" s="646"/>
      <c r="M59" s="397"/>
    </row>
    <row r="60" spans="1:13" s="48" customFormat="1" ht="52.5" customHeight="1">
      <c r="A60" s="616" t="s">
        <v>303</v>
      </c>
      <c r="B60" s="616"/>
      <c r="C60" s="616"/>
      <c r="D60" s="331">
        <v>0.5</v>
      </c>
      <c r="E60" s="330" t="s">
        <v>301</v>
      </c>
      <c r="F60" s="645" t="s">
        <v>304</v>
      </c>
      <c r="G60" s="646"/>
      <c r="H60" s="646"/>
      <c r="I60" s="646"/>
      <c r="J60" s="646"/>
      <c r="K60" s="646"/>
    </row>
    <row r="61" spans="1:13" s="48" customFormat="1" ht="31.5" customHeight="1" thickBot="1">
      <c r="A61" s="616" t="s">
        <v>305</v>
      </c>
      <c r="B61" s="616"/>
      <c r="C61" s="616"/>
      <c r="D61" s="331">
        <v>0.5</v>
      </c>
      <c r="E61" s="330" t="s">
        <v>301</v>
      </c>
      <c r="F61" s="645" t="s">
        <v>306</v>
      </c>
      <c r="G61" s="646"/>
      <c r="H61" s="646"/>
      <c r="I61" s="646"/>
      <c r="J61" s="646"/>
      <c r="K61" s="646"/>
    </row>
    <row r="62" spans="1:13" s="48" customFormat="1" ht="33" customHeight="1" thickBot="1">
      <c r="A62" s="616" t="s">
        <v>307</v>
      </c>
      <c r="B62" s="616"/>
      <c r="C62" s="616"/>
      <c r="D62" s="331">
        <v>1</v>
      </c>
      <c r="E62" s="330" t="s">
        <v>301</v>
      </c>
      <c r="F62" s="647" t="s">
        <v>308</v>
      </c>
      <c r="G62" s="648"/>
      <c r="H62" s="648"/>
      <c r="I62" s="648"/>
      <c r="J62" s="648"/>
      <c r="K62" s="649"/>
    </row>
    <row r="63" spans="1:13" s="48" customFormat="1" ht="56.25" customHeight="1" thickBot="1">
      <c r="A63" s="616" t="s">
        <v>309</v>
      </c>
      <c r="B63" s="616"/>
      <c r="C63" s="616"/>
      <c r="D63" s="331">
        <v>0.5</v>
      </c>
      <c r="E63" s="330" t="s">
        <v>301</v>
      </c>
      <c r="F63" s="645" t="s">
        <v>310</v>
      </c>
      <c r="G63" s="646"/>
      <c r="H63" s="646"/>
      <c r="I63" s="646"/>
      <c r="J63" s="646"/>
      <c r="K63" s="646"/>
    </row>
    <row r="64" spans="1:13" s="48" customFormat="1" ht="17.25" customHeight="1" thickBot="1">
      <c r="A64" s="616" t="s">
        <v>311</v>
      </c>
      <c r="B64" s="616"/>
      <c r="C64" s="616"/>
      <c r="D64" s="331">
        <v>1</v>
      </c>
      <c r="E64" s="330" t="s">
        <v>301</v>
      </c>
      <c r="F64" s="647" t="s">
        <v>312</v>
      </c>
      <c r="G64" s="648"/>
      <c r="H64" s="648"/>
      <c r="I64" s="648"/>
      <c r="J64" s="648"/>
      <c r="K64" s="649"/>
    </row>
    <row r="65" spans="1:11" s="48" customFormat="1" ht="34.5" customHeight="1">
      <c r="A65" s="616" t="s">
        <v>313</v>
      </c>
      <c r="B65" s="616"/>
      <c r="C65" s="616"/>
      <c r="D65" s="331">
        <v>1</v>
      </c>
      <c r="E65" s="330" t="s">
        <v>301</v>
      </c>
      <c r="F65" s="645" t="s">
        <v>306</v>
      </c>
      <c r="G65" s="646"/>
      <c r="H65" s="646"/>
      <c r="I65" s="646"/>
      <c r="J65" s="646"/>
      <c r="K65" s="646"/>
    </row>
    <row r="66" spans="1:11" s="48" customFormat="1" ht="32.25" customHeight="1" thickBot="1">
      <c r="A66" s="616" t="s">
        <v>314</v>
      </c>
      <c r="B66" s="616"/>
      <c r="C66" s="616"/>
      <c r="D66" s="331">
        <v>0.5</v>
      </c>
      <c r="E66" s="330" t="s">
        <v>301</v>
      </c>
      <c r="F66" s="645" t="s">
        <v>315</v>
      </c>
      <c r="G66" s="646"/>
      <c r="H66" s="646"/>
      <c r="I66" s="646"/>
      <c r="J66" s="646"/>
      <c r="K66" s="646"/>
    </row>
    <row r="67" spans="1:11" ht="15.75" customHeight="1" thickBot="1">
      <c r="B67" s="643" t="s">
        <v>32</v>
      </c>
      <c r="C67" s="644"/>
      <c r="D67" s="72">
        <f>SUM(D53:D66)</f>
        <v>12</v>
      </c>
    </row>
  </sheetData>
  <sheetProtection formatRows="0"/>
  <mergeCells count="77">
    <mergeCell ref="A64:C64"/>
    <mergeCell ref="F64:K64"/>
    <mergeCell ref="A65:C65"/>
    <mergeCell ref="F65:K65"/>
    <mergeCell ref="A66:C66"/>
    <mergeCell ref="F66:K66"/>
    <mergeCell ref="B67:C67"/>
    <mergeCell ref="A43:B43"/>
    <mergeCell ref="A51:B51"/>
    <mergeCell ref="A58:C58"/>
    <mergeCell ref="F58:K58"/>
    <mergeCell ref="A59:C59"/>
    <mergeCell ref="F59:K59"/>
    <mergeCell ref="A60:C60"/>
    <mergeCell ref="F60:K60"/>
    <mergeCell ref="F61:K61"/>
    <mergeCell ref="A62:C62"/>
    <mergeCell ref="F62:K62"/>
    <mergeCell ref="A63:C63"/>
    <mergeCell ref="F63:K63"/>
    <mergeCell ref="A61:C61"/>
    <mergeCell ref="A52:C52"/>
    <mergeCell ref="F52:K52"/>
    <mergeCell ref="A53:C53"/>
    <mergeCell ref="F53:K53"/>
    <mergeCell ref="A54:C54"/>
    <mergeCell ref="F54:K54"/>
    <mergeCell ref="A55:C55"/>
    <mergeCell ref="F55:K55"/>
    <mergeCell ref="A56:C56"/>
    <mergeCell ref="F56:K56"/>
    <mergeCell ref="A57:C57"/>
    <mergeCell ref="F57:K57"/>
    <mergeCell ref="D47:G47"/>
    <mergeCell ref="H47:K47"/>
    <mergeCell ref="D48:G48"/>
    <mergeCell ref="H48:K48"/>
    <mergeCell ref="A39:B39"/>
    <mergeCell ref="D44:G44"/>
    <mergeCell ref="H44:K44"/>
    <mergeCell ref="D45:G45"/>
    <mergeCell ref="H45:K45"/>
    <mergeCell ref="D46:G46"/>
    <mergeCell ref="H46:K46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3:A14"/>
    <mergeCell ref="A15:A17"/>
    <mergeCell ref="A18:A20"/>
    <mergeCell ref="A10:A11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'7 класс'!_GoBack</vt:lpstr>
      <vt:lpstr>'10 класс'!базовый</vt:lpstr>
      <vt:lpstr>'11 класс'!базовый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Alexander Sobolevsky</cp:lastModifiedBy>
  <cp:lastPrinted>2014-08-03T15:21:54Z</cp:lastPrinted>
  <dcterms:created xsi:type="dcterms:W3CDTF">2014-07-19T08:59:48Z</dcterms:created>
  <dcterms:modified xsi:type="dcterms:W3CDTF">2020-09-29T06:09:49Z</dcterms:modified>
</cp:coreProperties>
</file>